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pivotCache/pivotCacheDefinition7.xml" ContentType="application/vnd.openxmlformats-officedocument.spreadsheetml.pivotCacheDefinition+xml"/>
  <Override PartName="/xl/pivotCache/pivotCacheRecords7.xml" ContentType="application/vnd.openxmlformats-officedocument.spreadsheetml.pivotCacheRecords+xml"/>
  <Override PartName="/xl/pivotCache/pivotCacheDefinition8.xml" ContentType="application/vnd.openxmlformats-officedocument.spreadsheetml.pivotCacheDefinition+xml"/>
  <Override PartName="/xl/pivotCache/pivotCacheRecords8.xml" ContentType="application/vnd.openxmlformats-officedocument.spreadsheetml.pivotCacheRecords+xml"/>
  <Override PartName="/xl/pivotCache/pivotCacheDefinition9.xml" ContentType="application/vnd.openxmlformats-officedocument.spreadsheetml.pivotCacheDefinition+xml"/>
  <Override PartName="/xl/pivotCache/pivotCacheRecords9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richData/rdrichvalue.xml" ContentType="application/vnd.ms-excel.rdrichvalue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GOABA\OneDrive\Documents\"/>
    </mc:Choice>
  </mc:AlternateContent>
  <xr:revisionPtr revIDLastSave="0" documentId="8_{B254D765-381D-4B29-8AF9-CF55D8408919}" xr6:coauthVersionLast="47" xr6:coauthVersionMax="47" xr10:uidLastSave="{00000000-0000-0000-0000-000000000000}"/>
  <bookViews>
    <workbookView xWindow="28680" yWindow="-120" windowWidth="29040" windowHeight="15720" tabRatio="889" activeTab="1" xr2:uid="{F24FBC95-25EF-4594-BAD9-F584BE94BE1F}"/>
  </bookViews>
  <sheets>
    <sheet name="number of checks needed" sheetId="19" r:id="rId1"/>
    <sheet name="Full list of payouts" sheetId="18" r:id="rId2"/>
    <sheet name="Center winners" sheetId="14" r:id="rId3"/>
    <sheet name="Divisoin A" sheetId="1" r:id="rId4"/>
    <sheet name="Division B" sheetId="2" r:id="rId5"/>
    <sheet name="Division C" sheetId="3" r:id="rId6"/>
    <sheet name="Division D" sheetId="4" r:id="rId7"/>
    <sheet name="Scratch  Winners" sheetId="17" r:id="rId8"/>
    <sheet name="Scratch Division" sheetId="16" r:id="rId9"/>
    <sheet name="The Alley" sheetId="5" r:id="rId10"/>
    <sheet name="Chops" sheetId="6" r:id="rId11"/>
    <sheet name="Maplewood" sheetId="7" r:id="rId12"/>
    <sheet name="The Mark" sheetId="8" r:id="rId13"/>
    <sheet name="Mockingbird" sheetId="9" r:id="rId14"/>
    <sheet name="Papio" sheetId="15" r:id="rId15"/>
    <sheet name="Peacekeeper" sheetId="10" r:id="rId16"/>
    <sheet name="Scorz" sheetId="11" r:id="rId17"/>
    <sheet name="Westen " sheetId="12" r:id="rId18"/>
    <sheet name="West Lanes" sheetId="13" r:id="rId19"/>
  </sheets>
  <externalReferences>
    <externalReference r:id="rId20"/>
  </externalReferences>
  <definedNames>
    <definedName name="_xlnm._FilterDatabase" localSheetId="10" hidden="1">Chops!$A$2:$J$106</definedName>
    <definedName name="_xlnm._FilterDatabase" localSheetId="4" hidden="1">'Division B'!$A$1:$J$171</definedName>
    <definedName name="_xlnm._FilterDatabase" localSheetId="5" hidden="1">'Division C'!$A$1:$J$125</definedName>
    <definedName name="_xlnm._FilterDatabase" localSheetId="6" hidden="1">'Division D'!$A$1:$J$110</definedName>
    <definedName name="_xlnm._FilterDatabase" localSheetId="3" hidden="1">'Divisoin A'!$A$1:$J$91</definedName>
    <definedName name="_xlnm._FilterDatabase" localSheetId="11" hidden="1">Maplewood!$A$2:$J$354</definedName>
    <definedName name="_xlnm._FilterDatabase" localSheetId="13" hidden="1">Mockingbird!$A$2:$J$423</definedName>
    <definedName name="_xlnm._FilterDatabase" localSheetId="14" hidden="1">Papio!$A$2:$J$149</definedName>
    <definedName name="_xlnm._FilterDatabase" localSheetId="15" hidden="1">Peacekeeper!$A$2:$J$66</definedName>
    <definedName name="_xlnm._FilterDatabase" localSheetId="16" hidden="1">Scorz!$A$2:$J$125</definedName>
    <definedName name="_xlnm._FilterDatabase" localSheetId="7" hidden="1">'Scratch  Winners'!$A$1:$H$130</definedName>
    <definedName name="_xlnm._FilterDatabase" localSheetId="8" hidden="1">'Scratch Division'!$A$1:$H$224</definedName>
    <definedName name="_xlnm._FilterDatabase" localSheetId="9" hidden="1">'The Alley'!$A$2:$J$20</definedName>
    <definedName name="_xlnm._FilterDatabase" localSheetId="18" hidden="1">'West Lanes'!$A$3:$J$183</definedName>
    <definedName name="_xlnm._FilterDatabase" localSheetId="17" hidden="1">'Westen '!$A$2:$J$305</definedName>
    <definedName name="_xlnm.Print_Area" localSheetId="1">'Full list of payouts'!$A$1:$K$441</definedName>
  </definedNames>
  <calcPr calcId="191029"/>
  <pivotCaches>
    <pivotCache cacheId="0" r:id="rId21"/>
    <pivotCache cacheId="1" r:id="rId22"/>
    <pivotCache cacheId="2" r:id="rId23"/>
    <pivotCache cacheId="3" r:id="rId24"/>
    <pivotCache cacheId="4" r:id="rId25"/>
    <pivotCache cacheId="5" r:id="rId26"/>
    <pivotCache cacheId="6" r:id="rId27"/>
    <pivotCache cacheId="7" r:id="rId28"/>
    <pivotCache cacheId="8" r:id="rId29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801" i="19" l="1"/>
  <c r="K799" i="19"/>
  <c r="K796" i="19"/>
  <c r="K794" i="19"/>
  <c r="K792" i="19"/>
  <c r="K790" i="19"/>
  <c r="K788" i="19"/>
  <c r="K786" i="19"/>
  <c r="K783" i="19"/>
  <c r="K781" i="19"/>
  <c r="K779" i="19"/>
  <c r="K775" i="19"/>
  <c r="K773" i="19"/>
  <c r="K771" i="19"/>
  <c r="K769" i="19"/>
  <c r="K767" i="19"/>
  <c r="K765" i="19"/>
  <c r="K762" i="19"/>
  <c r="K760" i="19"/>
  <c r="K758" i="19"/>
  <c r="K756" i="19"/>
  <c r="K753" i="19"/>
  <c r="K751" i="19"/>
  <c r="K749" i="19"/>
  <c r="K747" i="19"/>
  <c r="K745" i="19"/>
  <c r="K743" i="19"/>
  <c r="K741" i="19"/>
  <c r="K739" i="19"/>
  <c r="K737" i="19"/>
  <c r="K735" i="19"/>
  <c r="K733" i="19"/>
  <c r="K731" i="19"/>
  <c r="K729" i="19"/>
  <c r="K725" i="19"/>
  <c r="K722" i="19"/>
  <c r="K720" i="19"/>
  <c r="K718" i="19"/>
  <c r="K716" i="19"/>
  <c r="K714" i="19"/>
  <c r="K712" i="19"/>
  <c r="K710" i="19"/>
  <c r="K708" i="19"/>
  <c r="K706" i="19"/>
  <c r="K704" i="19"/>
  <c r="K702" i="19"/>
  <c r="K700" i="19"/>
  <c r="K698" i="19"/>
  <c r="K696" i="19"/>
  <c r="K693" i="19"/>
  <c r="K691" i="19"/>
  <c r="K688" i="19"/>
  <c r="K686" i="19"/>
  <c r="K684" i="19"/>
  <c r="K682" i="19"/>
  <c r="K679" i="19"/>
  <c r="K677" i="19"/>
  <c r="K675" i="19"/>
  <c r="K673" i="19"/>
  <c r="K671" i="19"/>
  <c r="K669" i="19"/>
  <c r="K667" i="19"/>
  <c r="K665" i="19"/>
  <c r="K663" i="19"/>
  <c r="K661" i="19"/>
  <c r="K658" i="19"/>
  <c r="K655" i="19"/>
  <c r="K653" i="19"/>
  <c r="K651" i="19"/>
  <c r="K649" i="19"/>
  <c r="K646" i="19"/>
  <c r="K644" i="19"/>
  <c r="K641" i="19"/>
  <c r="K638" i="19"/>
  <c r="K636" i="19"/>
  <c r="K634" i="19"/>
  <c r="K632" i="19"/>
  <c r="K629" i="19"/>
  <c r="K627" i="19"/>
  <c r="K625" i="19"/>
  <c r="K623" i="19"/>
  <c r="K620" i="19"/>
  <c r="K618" i="19"/>
  <c r="K615" i="19"/>
  <c r="K613" i="19"/>
  <c r="K611" i="19"/>
  <c r="K609" i="19"/>
  <c r="K604" i="19"/>
  <c r="K601" i="19"/>
  <c r="K598" i="19"/>
  <c r="K596" i="19"/>
  <c r="K594" i="19"/>
  <c r="K592" i="19"/>
  <c r="K590" i="19"/>
  <c r="K588" i="19"/>
  <c r="K584" i="19"/>
  <c r="K581" i="19"/>
  <c r="K579" i="19"/>
  <c r="K577" i="19"/>
  <c r="K575" i="19"/>
  <c r="K573" i="19"/>
  <c r="K570" i="19"/>
  <c r="K568" i="19"/>
  <c r="K566" i="19"/>
  <c r="K564" i="19"/>
  <c r="K562" i="19"/>
  <c r="K560" i="19"/>
  <c r="K558" i="19"/>
  <c r="K556" i="19"/>
  <c r="K554" i="19"/>
  <c r="K552" i="19"/>
  <c r="K550" i="19"/>
  <c r="K548" i="19"/>
  <c r="K546" i="19"/>
  <c r="K544" i="19"/>
  <c r="K541" i="19"/>
  <c r="K539" i="19"/>
  <c r="K537" i="19"/>
  <c r="K535" i="19"/>
  <c r="K532" i="19"/>
  <c r="K530" i="19"/>
  <c r="K528" i="19"/>
  <c r="K526" i="19"/>
  <c r="K524" i="19"/>
  <c r="K522" i="19"/>
  <c r="K520" i="19"/>
  <c r="K518" i="19"/>
  <c r="K516" i="19"/>
  <c r="K513" i="19"/>
  <c r="K510" i="19"/>
  <c r="K508" i="19"/>
  <c r="K506" i="19"/>
  <c r="K504" i="19"/>
  <c r="K502" i="19"/>
  <c r="K500" i="19"/>
  <c r="K498" i="19"/>
  <c r="K496" i="19"/>
  <c r="K493" i="19"/>
  <c r="K491" i="19"/>
  <c r="K489" i="19"/>
  <c r="K487" i="19"/>
  <c r="K485" i="19"/>
  <c r="K483" i="19"/>
  <c r="K481" i="19"/>
  <c r="K479" i="19"/>
  <c r="K477" i="19"/>
  <c r="K475" i="19"/>
  <c r="K473" i="19"/>
  <c r="K470" i="19"/>
  <c r="K466" i="19"/>
  <c r="K464" i="19"/>
  <c r="K462" i="19"/>
  <c r="K459" i="19"/>
  <c r="K457" i="19"/>
  <c r="K455" i="19"/>
  <c r="K453" i="19"/>
  <c r="K451" i="19"/>
  <c r="K449" i="19"/>
  <c r="K447" i="19"/>
  <c r="K445" i="19"/>
  <c r="K443" i="19"/>
  <c r="K441" i="19"/>
  <c r="K438" i="19"/>
  <c r="K436" i="19"/>
  <c r="K434" i="19"/>
  <c r="K432" i="19"/>
  <c r="K430" i="19"/>
  <c r="K428" i="19"/>
  <c r="K426" i="19"/>
  <c r="K423" i="19"/>
  <c r="K421" i="19"/>
  <c r="K419" i="19"/>
  <c r="K417" i="19"/>
  <c r="K414" i="19"/>
  <c r="K412" i="19"/>
  <c r="K410" i="19"/>
  <c r="K407" i="19"/>
  <c r="K405" i="19"/>
  <c r="K402" i="19"/>
  <c r="K400" i="19"/>
  <c r="K398" i="19"/>
  <c r="K396" i="19"/>
  <c r="K393" i="19"/>
  <c r="K390" i="19"/>
  <c r="K387" i="19"/>
  <c r="K385" i="19"/>
  <c r="K383" i="19"/>
  <c r="K381" i="19"/>
  <c r="K379" i="19"/>
  <c r="K377" i="19"/>
  <c r="K374" i="19"/>
  <c r="K372" i="19"/>
  <c r="K370" i="19"/>
  <c r="K368" i="19"/>
  <c r="K366" i="19"/>
  <c r="K364" i="19"/>
  <c r="K362" i="19"/>
  <c r="K360" i="19"/>
  <c r="K358" i="19"/>
  <c r="K356" i="19"/>
  <c r="K354" i="19"/>
  <c r="K352" i="19"/>
  <c r="K349" i="19"/>
  <c r="K347" i="19"/>
  <c r="K345" i="19"/>
  <c r="K343" i="19"/>
  <c r="K341" i="19"/>
  <c r="K339" i="19"/>
  <c r="K337" i="19"/>
  <c r="K335" i="19"/>
  <c r="K332" i="19"/>
  <c r="K330" i="19"/>
  <c r="K327" i="19"/>
  <c r="K325" i="19"/>
  <c r="K323" i="19"/>
  <c r="K319" i="19"/>
  <c r="K317" i="19"/>
  <c r="K315" i="19"/>
  <c r="K312" i="19"/>
  <c r="K310" i="19"/>
  <c r="K307" i="19"/>
  <c r="K305" i="19"/>
  <c r="K303" i="19"/>
  <c r="K301" i="19"/>
  <c r="K299" i="19"/>
  <c r="K297" i="19"/>
  <c r="K295" i="19"/>
  <c r="K293" i="19"/>
  <c r="K291" i="19"/>
  <c r="K289" i="19"/>
  <c r="K287" i="19"/>
  <c r="K285" i="19"/>
  <c r="K283" i="19"/>
  <c r="K281" i="19"/>
  <c r="K278" i="19"/>
  <c r="K276" i="19"/>
  <c r="K274" i="19"/>
  <c r="K271" i="19"/>
  <c r="K269" i="19"/>
  <c r="K267" i="19"/>
  <c r="K265" i="19"/>
  <c r="K263" i="19"/>
  <c r="K261" i="19"/>
  <c r="K259" i="19"/>
  <c r="K257" i="19"/>
  <c r="K255" i="19"/>
  <c r="K253" i="19"/>
  <c r="K251" i="19"/>
  <c r="K249" i="19"/>
  <c r="K247" i="19"/>
  <c r="K245" i="19"/>
  <c r="K243" i="19"/>
  <c r="K241" i="19"/>
  <c r="K239" i="19"/>
  <c r="K237" i="19"/>
  <c r="K235" i="19"/>
  <c r="K233" i="19"/>
  <c r="K231" i="19"/>
  <c r="K228" i="19"/>
  <c r="K226" i="19"/>
  <c r="K224" i="19"/>
  <c r="K222" i="19"/>
  <c r="K220" i="19"/>
  <c r="K218" i="19"/>
  <c r="K216" i="19"/>
  <c r="K214" i="19"/>
  <c r="K212" i="19"/>
  <c r="K210" i="19"/>
  <c r="K208" i="19"/>
  <c r="K206" i="19"/>
  <c r="K204" i="19"/>
  <c r="K202" i="19"/>
  <c r="K199" i="19"/>
  <c r="K197" i="19"/>
  <c r="K195" i="19"/>
  <c r="K193" i="19"/>
  <c r="K191" i="19"/>
  <c r="K188" i="19"/>
  <c r="K185" i="19"/>
  <c r="K182" i="19"/>
  <c r="K180" i="19"/>
  <c r="K176" i="19"/>
  <c r="K173" i="19"/>
  <c r="K171" i="19"/>
  <c r="K169" i="19"/>
  <c r="K167" i="19"/>
  <c r="K165" i="19"/>
  <c r="K163" i="19"/>
  <c r="K161" i="19"/>
  <c r="K159" i="19"/>
  <c r="K157" i="19"/>
  <c r="K155" i="19"/>
  <c r="K153" i="19"/>
  <c r="K151" i="19"/>
  <c r="K149" i="19"/>
  <c r="K147" i="19"/>
  <c r="K145" i="19"/>
  <c r="K143" i="19"/>
  <c r="K140" i="19"/>
  <c r="K138" i="19"/>
  <c r="K136" i="19"/>
  <c r="K134" i="19"/>
  <c r="K132" i="19"/>
  <c r="K130" i="19"/>
  <c r="K128" i="19"/>
  <c r="K125" i="19"/>
  <c r="K123" i="19"/>
  <c r="K121" i="19"/>
  <c r="K119" i="19"/>
  <c r="K117" i="19"/>
  <c r="K115" i="19"/>
  <c r="K113" i="19"/>
  <c r="K111" i="19"/>
  <c r="K109" i="19"/>
  <c r="K107" i="19"/>
  <c r="K104" i="19"/>
  <c r="K102" i="19"/>
  <c r="K100" i="19"/>
  <c r="K97" i="19"/>
  <c r="K95" i="19"/>
  <c r="K93" i="19"/>
  <c r="K90" i="19"/>
  <c r="K88" i="19"/>
  <c r="K86" i="19"/>
  <c r="K84" i="19"/>
  <c r="K82" i="19"/>
  <c r="K80" i="19"/>
  <c r="K78" i="19"/>
  <c r="K76" i="19"/>
  <c r="K74" i="19"/>
  <c r="K72" i="19"/>
  <c r="K70" i="19"/>
  <c r="K68" i="19"/>
  <c r="K66" i="19"/>
  <c r="K64" i="19"/>
  <c r="K62" i="19"/>
  <c r="K60" i="19"/>
  <c r="K58" i="19"/>
  <c r="K55" i="19"/>
  <c r="K53" i="19"/>
  <c r="K51" i="19"/>
  <c r="K49" i="19"/>
  <c r="K47" i="19"/>
  <c r="K45" i="19"/>
  <c r="K43" i="19"/>
  <c r="K40" i="19"/>
  <c r="K37" i="19"/>
  <c r="K34" i="19"/>
  <c r="K32" i="19"/>
  <c r="K30" i="19"/>
  <c r="K28" i="19"/>
  <c r="K24" i="19"/>
  <c r="K22" i="19"/>
  <c r="K19" i="19"/>
  <c r="K16" i="19"/>
  <c r="K14" i="19"/>
  <c r="K12" i="19"/>
  <c r="K10" i="19"/>
  <c r="K8" i="19"/>
  <c r="K6" i="19"/>
  <c r="K4" i="19"/>
  <c r="K1" i="18"/>
  <c r="T19" i="14" s="1"/>
  <c r="R17" i="14"/>
  <c r="R16" i="14"/>
  <c r="R15" i="14"/>
  <c r="R14" i="14"/>
  <c r="R13" i="14"/>
  <c r="S23" i="14"/>
  <c r="M57" i="14"/>
  <c r="M54" i="14"/>
  <c r="N46" i="14"/>
  <c r="N47" i="14"/>
  <c r="N48" i="14"/>
  <c r="N49" i="14"/>
  <c r="N50" i="14"/>
  <c r="N51" i="14"/>
  <c r="N52" i="14"/>
  <c r="N45" i="14"/>
  <c r="N3" i="14"/>
  <c r="N4" i="14"/>
  <c r="N5" i="14"/>
  <c r="N6" i="14"/>
  <c r="N7" i="14"/>
  <c r="N8" i="14"/>
  <c r="N9" i="14"/>
  <c r="N10" i="14"/>
  <c r="N11" i="14"/>
  <c r="N12" i="14"/>
  <c r="N13" i="14"/>
  <c r="N14" i="14"/>
  <c r="N15" i="14"/>
  <c r="N16" i="14"/>
  <c r="N17" i="14"/>
  <c r="N18" i="14"/>
  <c r="N19" i="14"/>
  <c r="N20" i="14"/>
  <c r="N21" i="14"/>
  <c r="N22" i="14"/>
  <c r="N23" i="14"/>
  <c r="N24" i="14"/>
  <c r="N25" i="14"/>
  <c r="N26" i="14"/>
  <c r="N27" i="14"/>
  <c r="N28" i="14"/>
  <c r="N29" i="14"/>
  <c r="N30" i="14"/>
  <c r="N31" i="14"/>
  <c r="N32" i="14"/>
  <c r="N33" i="14"/>
  <c r="N34" i="14"/>
  <c r="N35" i="14"/>
  <c r="N36" i="14"/>
  <c r="N37" i="14"/>
  <c r="N2" i="14"/>
  <c r="M40" i="14"/>
  <c r="K1533" i="19" l="1"/>
  <c r="Q17" i="14"/>
  <c r="S17" i="14" s="1"/>
  <c r="L1" i="17" s="1"/>
  <c r="Q16" i="14"/>
  <c r="Q15" i="14"/>
  <c r="S15" i="14" s="1"/>
  <c r="M1" i="3" s="1"/>
  <c r="M2" i="3" s="1"/>
  <c r="Q14" i="14"/>
  <c r="Q13" i="14"/>
  <c r="Q19" i="14" s="1"/>
  <c r="Q26" i="14" s="1"/>
  <c r="S13" i="14"/>
  <c r="S14" i="14"/>
  <c r="M1" i="2" s="1"/>
  <c r="M2" i="2" s="1"/>
  <c r="S16" i="14"/>
  <c r="M1" i="4" s="1"/>
  <c r="M2" i="4" s="1"/>
  <c r="R12" i="14"/>
  <c r="R19" i="14" s="1"/>
  <c r="M1" i="1" l="1"/>
  <c r="M2" i="1" s="1"/>
  <c r="S12" i="14"/>
  <c r="S19" i="14" s="1"/>
  <c r="S26" i="14" s="1"/>
  <c r="N40" i="14"/>
  <c r="N54" i="14"/>
  <c r="N57" i="14" s="1"/>
  <c r="P1" i="1"/>
  <c r="U23" i="14" l="1"/>
  <c r="U24" i="14" s="1"/>
  <c r="K2" i="17"/>
  <c r="S8" i="14"/>
  <c r="Q8" i="14"/>
  <c r="L54" i="14" l="1"/>
  <c r="L40" i="14" l="1"/>
  <c r="L57" i="14" s="1"/>
  <c r="A3" i="8" l="1" a="1"/>
  <c r="A3" i="8" s="1"/>
  <c r="A4" i="13" l="1" a="1"/>
  <c r="A4" i="13" s="1"/>
  <c r="A3" i="11" a="1"/>
  <c r="A3" i="11" s="1"/>
  <c r="A3" i="5" a="1"/>
  <c r="A3" i="5" s="1"/>
  <c r="A3" i="10" a="1"/>
  <c r="A3" i="10" s="1"/>
  <c r="A3" i="15" a="1"/>
  <c r="A3" i="15" s="1"/>
  <c r="A3" i="6" a="1"/>
  <c r="A3" i="6" s="1"/>
  <c r="A3" i="12" a="1"/>
  <c r="A3" i="12" s="1"/>
  <c r="A3" i="9" a="1"/>
  <c r="A3" i="9" s="1"/>
  <c r="A3" i="7" a="1"/>
  <c r="A3" i="7" s="1"/>
  <c r="J184" i="13"/>
  <c r="I184" i="13"/>
  <c r="H184" i="13"/>
  <c r="G184" i="13"/>
  <c r="F184" i="13"/>
  <c r="E184" i="13"/>
  <c r="D184" i="13"/>
  <c r="C184" i="13"/>
  <c r="B184" i="13"/>
  <c r="A184" i="13"/>
  <c r="J183" i="13"/>
  <c r="I183" i="13"/>
  <c r="H183" i="13"/>
  <c r="G183" i="13"/>
  <c r="F183" i="13"/>
  <c r="E183" i="13"/>
  <c r="D183" i="13"/>
  <c r="C183" i="13"/>
  <c r="B183" i="13"/>
  <c r="A183" i="13"/>
  <c r="J182" i="13"/>
  <c r="I182" i="13"/>
  <c r="H182" i="13"/>
  <c r="G182" i="13"/>
  <c r="F182" i="13"/>
  <c r="E182" i="13"/>
  <c r="D182" i="13"/>
  <c r="C182" i="13"/>
  <c r="B182" i="13"/>
  <c r="A182" i="13"/>
  <c r="J181" i="13"/>
  <c r="I181" i="13"/>
  <c r="H181" i="13"/>
  <c r="G181" i="13"/>
  <c r="F181" i="13"/>
  <c r="E181" i="13"/>
  <c r="D181" i="13"/>
  <c r="C181" i="13"/>
  <c r="B181" i="13"/>
  <c r="A181" i="13"/>
  <c r="J180" i="13"/>
  <c r="I180" i="13"/>
  <c r="H180" i="13"/>
  <c r="G180" i="13"/>
  <c r="F180" i="13"/>
  <c r="E180" i="13"/>
  <c r="D180" i="13"/>
  <c r="C180" i="13"/>
  <c r="B180" i="13"/>
  <c r="A180" i="13"/>
  <c r="J179" i="13"/>
  <c r="I179" i="13"/>
  <c r="H179" i="13"/>
  <c r="G179" i="13"/>
  <c r="F179" i="13"/>
  <c r="E179" i="13"/>
  <c r="D179" i="13"/>
  <c r="C179" i="13"/>
  <c r="B179" i="13"/>
  <c r="A179" i="13"/>
  <c r="J178" i="13"/>
  <c r="I178" i="13"/>
  <c r="H178" i="13"/>
  <c r="G178" i="13"/>
  <c r="F178" i="13"/>
  <c r="E178" i="13"/>
  <c r="D178" i="13"/>
  <c r="C178" i="13"/>
  <c r="B178" i="13"/>
  <c r="A178" i="13"/>
  <c r="J177" i="13"/>
  <c r="I177" i="13"/>
  <c r="H177" i="13"/>
  <c r="G177" i="13"/>
  <c r="F177" i="13"/>
  <c r="E177" i="13"/>
  <c r="D177" i="13"/>
  <c r="C177" i="13"/>
  <c r="B177" i="13"/>
  <c r="A177" i="13"/>
  <c r="J176" i="13"/>
  <c r="I176" i="13"/>
  <c r="H176" i="13"/>
  <c r="G176" i="13"/>
  <c r="F176" i="13"/>
  <c r="E176" i="13"/>
  <c r="D176" i="13"/>
  <c r="C176" i="13"/>
  <c r="B176" i="13"/>
  <c r="A176" i="13"/>
  <c r="J175" i="13"/>
  <c r="I175" i="13"/>
  <c r="H175" i="13"/>
  <c r="G175" i="13"/>
  <c r="F175" i="13"/>
  <c r="E175" i="13"/>
  <c r="D175" i="13"/>
  <c r="C175" i="13"/>
  <c r="B175" i="13"/>
  <c r="A175" i="13"/>
  <c r="J174" i="13"/>
  <c r="I174" i="13"/>
  <c r="H174" i="13"/>
  <c r="G174" i="13"/>
  <c r="F174" i="13"/>
  <c r="E174" i="13"/>
  <c r="D174" i="13"/>
  <c r="C174" i="13"/>
  <c r="B174" i="13"/>
  <c r="A174" i="13"/>
  <c r="J173" i="13"/>
  <c r="I173" i="13"/>
  <c r="H173" i="13"/>
  <c r="G173" i="13"/>
  <c r="F173" i="13"/>
  <c r="E173" i="13"/>
  <c r="D173" i="13"/>
  <c r="C173" i="13"/>
  <c r="B173" i="13"/>
  <c r="A173" i="13"/>
  <c r="J172" i="13"/>
  <c r="I172" i="13"/>
  <c r="H172" i="13"/>
  <c r="G172" i="13"/>
  <c r="F172" i="13"/>
  <c r="E172" i="13"/>
  <c r="D172" i="13"/>
  <c r="C172" i="13"/>
  <c r="B172" i="13"/>
  <c r="A172" i="13"/>
  <c r="J171" i="13"/>
  <c r="I171" i="13"/>
  <c r="H171" i="13"/>
  <c r="G171" i="13"/>
  <c r="F171" i="13"/>
  <c r="E171" i="13"/>
  <c r="D171" i="13"/>
  <c r="C171" i="13"/>
  <c r="B171" i="13"/>
  <c r="A171" i="13"/>
  <c r="J170" i="13"/>
  <c r="I170" i="13"/>
  <c r="H170" i="13"/>
  <c r="G170" i="13"/>
  <c r="F170" i="13"/>
  <c r="E170" i="13"/>
  <c r="D170" i="13"/>
  <c r="C170" i="13"/>
  <c r="B170" i="13"/>
  <c r="A170" i="13"/>
  <c r="J169" i="13"/>
  <c r="I169" i="13"/>
  <c r="H169" i="13"/>
  <c r="G169" i="13"/>
  <c r="F169" i="13"/>
  <c r="E169" i="13"/>
  <c r="D169" i="13"/>
  <c r="C169" i="13"/>
  <c r="B169" i="13"/>
  <c r="A169" i="13"/>
  <c r="J168" i="13"/>
  <c r="I168" i="13"/>
  <c r="H168" i="13"/>
  <c r="G168" i="13"/>
  <c r="F168" i="13"/>
  <c r="E168" i="13"/>
  <c r="D168" i="13"/>
  <c r="C168" i="13"/>
  <c r="B168" i="13"/>
  <c r="A168" i="13"/>
  <c r="J167" i="13"/>
  <c r="I167" i="13"/>
  <c r="H167" i="13"/>
  <c r="G167" i="13"/>
  <c r="F167" i="13"/>
  <c r="E167" i="13"/>
  <c r="D167" i="13"/>
  <c r="C167" i="13"/>
  <c r="B167" i="13"/>
  <c r="A167" i="13"/>
  <c r="J166" i="13"/>
  <c r="I166" i="13"/>
  <c r="H166" i="13"/>
  <c r="G166" i="13"/>
  <c r="F166" i="13"/>
  <c r="E166" i="13"/>
  <c r="D166" i="13"/>
  <c r="C166" i="13"/>
  <c r="B166" i="13"/>
  <c r="A166" i="13"/>
  <c r="J165" i="13"/>
  <c r="I165" i="13"/>
  <c r="H165" i="13"/>
  <c r="G165" i="13"/>
  <c r="F165" i="13"/>
  <c r="E165" i="13"/>
  <c r="D165" i="13"/>
  <c r="C165" i="13"/>
  <c r="B165" i="13"/>
  <c r="A165" i="13"/>
  <c r="J164" i="13"/>
  <c r="I164" i="13"/>
  <c r="H164" i="13"/>
  <c r="G164" i="13"/>
  <c r="F164" i="13"/>
  <c r="E164" i="13"/>
  <c r="D164" i="13"/>
  <c r="C164" i="13"/>
  <c r="B164" i="13"/>
  <c r="A164" i="13"/>
  <c r="J163" i="13"/>
  <c r="I163" i="13"/>
  <c r="H163" i="13"/>
  <c r="G163" i="13"/>
  <c r="F163" i="13"/>
  <c r="E163" i="13"/>
  <c r="D163" i="13"/>
  <c r="C163" i="13"/>
  <c r="B163" i="13"/>
  <c r="A163" i="13"/>
  <c r="J162" i="13"/>
  <c r="I162" i="13"/>
  <c r="H162" i="13"/>
  <c r="G162" i="13"/>
  <c r="F162" i="13"/>
  <c r="E162" i="13"/>
  <c r="D162" i="13"/>
  <c r="C162" i="13"/>
  <c r="B162" i="13"/>
  <c r="A162" i="13"/>
  <c r="J161" i="13"/>
  <c r="I161" i="13"/>
  <c r="H161" i="13"/>
  <c r="G161" i="13"/>
  <c r="F161" i="13"/>
  <c r="E161" i="13"/>
  <c r="D161" i="13"/>
  <c r="C161" i="13"/>
  <c r="B161" i="13"/>
  <c r="A161" i="13"/>
  <c r="J160" i="13"/>
  <c r="I160" i="13"/>
  <c r="H160" i="13"/>
  <c r="G160" i="13"/>
  <c r="F160" i="13"/>
  <c r="E160" i="13"/>
  <c r="D160" i="13"/>
  <c r="C160" i="13"/>
  <c r="B160" i="13"/>
  <c r="A160" i="13"/>
  <c r="J159" i="13"/>
  <c r="I159" i="13"/>
  <c r="H159" i="13"/>
  <c r="G159" i="13"/>
  <c r="F159" i="13"/>
  <c r="E159" i="13"/>
  <c r="D159" i="13"/>
  <c r="C159" i="13"/>
  <c r="B159" i="13"/>
  <c r="A159" i="13"/>
  <c r="J158" i="13"/>
  <c r="I158" i="13"/>
  <c r="H158" i="13"/>
  <c r="G158" i="13"/>
  <c r="F158" i="13"/>
  <c r="E158" i="13"/>
  <c r="D158" i="13"/>
  <c r="C158" i="13"/>
  <c r="B158" i="13"/>
  <c r="A158" i="13"/>
  <c r="J157" i="13"/>
  <c r="I157" i="13"/>
  <c r="H157" i="13"/>
  <c r="G157" i="13"/>
  <c r="F157" i="13"/>
  <c r="E157" i="13"/>
  <c r="D157" i="13"/>
  <c r="C157" i="13"/>
  <c r="B157" i="13"/>
  <c r="A157" i="13"/>
  <c r="J156" i="13"/>
  <c r="I156" i="13"/>
  <c r="H156" i="13"/>
  <c r="G156" i="13"/>
  <c r="F156" i="13"/>
  <c r="E156" i="13"/>
  <c r="D156" i="13"/>
  <c r="C156" i="13"/>
  <c r="B156" i="13"/>
  <c r="A156" i="13"/>
  <c r="J155" i="13"/>
  <c r="I155" i="13"/>
  <c r="H155" i="13"/>
  <c r="G155" i="13"/>
  <c r="F155" i="13"/>
  <c r="E155" i="13"/>
  <c r="D155" i="13"/>
  <c r="C155" i="13"/>
  <c r="B155" i="13"/>
  <c r="A155" i="13"/>
  <c r="J154" i="13"/>
  <c r="I154" i="13"/>
  <c r="H154" i="13"/>
  <c r="G154" i="13"/>
  <c r="F154" i="13"/>
  <c r="E154" i="13"/>
  <c r="D154" i="13"/>
  <c r="C154" i="13"/>
  <c r="B154" i="13"/>
  <c r="A154" i="13"/>
  <c r="J153" i="13"/>
  <c r="I153" i="13"/>
  <c r="H153" i="13"/>
  <c r="G153" i="13"/>
  <c r="F153" i="13"/>
  <c r="E153" i="13"/>
  <c r="D153" i="13"/>
  <c r="C153" i="13"/>
  <c r="B153" i="13"/>
  <c r="A153" i="13"/>
  <c r="J152" i="13"/>
  <c r="I152" i="13"/>
  <c r="H152" i="13"/>
  <c r="G152" i="13"/>
  <c r="F152" i="13"/>
  <c r="E152" i="13"/>
  <c r="D152" i="13"/>
  <c r="C152" i="13"/>
  <c r="B152" i="13"/>
  <c r="A152" i="13"/>
  <c r="J151" i="13"/>
  <c r="I151" i="13"/>
  <c r="H151" i="13"/>
  <c r="G151" i="13"/>
  <c r="F151" i="13"/>
  <c r="E151" i="13"/>
  <c r="D151" i="13"/>
  <c r="C151" i="13"/>
  <c r="B151" i="13"/>
  <c r="A151" i="13"/>
  <c r="J150" i="13"/>
  <c r="I150" i="13"/>
  <c r="H150" i="13"/>
  <c r="G150" i="13"/>
  <c r="F150" i="13"/>
  <c r="E150" i="13"/>
  <c r="D150" i="13"/>
  <c r="C150" i="13"/>
  <c r="B150" i="13"/>
  <c r="A150" i="13"/>
  <c r="J149" i="13"/>
  <c r="I149" i="13"/>
  <c r="H149" i="13"/>
  <c r="G149" i="13"/>
  <c r="F149" i="13"/>
  <c r="E149" i="13"/>
  <c r="D149" i="13"/>
  <c r="C149" i="13"/>
  <c r="B149" i="13"/>
  <c r="A149" i="13"/>
  <c r="J148" i="13"/>
  <c r="I148" i="13"/>
  <c r="H148" i="13"/>
  <c r="G148" i="13"/>
  <c r="F148" i="13"/>
  <c r="E148" i="13"/>
  <c r="D148" i="13"/>
  <c r="C148" i="13"/>
  <c r="B148" i="13"/>
  <c r="A148" i="13"/>
  <c r="J147" i="13"/>
  <c r="I147" i="13"/>
  <c r="H147" i="13"/>
  <c r="G147" i="13"/>
  <c r="F147" i="13"/>
  <c r="E147" i="13"/>
  <c r="D147" i="13"/>
  <c r="C147" i="13"/>
  <c r="B147" i="13"/>
  <c r="A147" i="13"/>
  <c r="J146" i="13"/>
  <c r="I146" i="13"/>
  <c r="H146" i="13"/>
  <c r="G146" i="13"/>
  <c r="F146" i="13"/>
  <c r="E146" i="13"/>
  <c r="D146" i="13"/>
  <c r="C146" i="13"/>
  <c r="B146" i="13"/>
  <c r="A146" i="13"/>
  <c r="J145" i="13"/>
  <c r="I145" i="13"/>
  <c r="H145" i="13"/>
  <c r="G145" i="13"/>
  <c r="F145" i="13"/>
  <c r="E145" i="13"/>
  <c r="D145" i="13"/>
  <c r="C145" i="13"/>
  <c r="B145" i="13"/>
  <c r="A145" i="13"/>
  <c r="J144" i="13"/>
  <c r="I144" i="13"/>
  <c r="H144" i="13"/>
  <c r="G144" i="13"/>
  <c r="F144" i="13"/>
  <c r="E144" i="13"/>
  <c r="D144" i="13"/>
  <c r="C144" i="13"/>
  <c r="B144" i="13"/>
  <c r="A144" i="13"/>
  <c r="J143" i="13"/>
  <c r="I143" i="13"/>
  <c r="H143" i="13"/>
  <c r="G143" i="13"/>
  <c r="F143" i="13"/>
  <c r="E143" i="13"/>
  <c r="D143" i="13"/>
  <c r="C143" i="13"/>
  <c r="B143" i="13"/>
  <c r="A143" i="13"/>
  <c r="J142" i="13"/>
  <c r="I142" i="13"/>
  <c r="H142" i="13"/>
  <c r="G142" i="13"/>
  <c r="F142" i="13"/>
  <c r="E142" i="13"/>
  <c r="D142" i="13"/>
  <c r="C142" i="13"/>
  <c r="B142" i="13"/>
  <c r="A142" i="13"/>
  <c r="J141" i="13"/>
  <c r="I141" i="13"/>
  <c r="H141" i="13"/>
  <c r="G141" i="13"/>
  <c r="F141" i="13"/>
  <c r="E141" i="13"/>
  <c r="D141" i="13"/>
  <c r="C141" i="13"/>
  <c r="B141" i="13"/>
  <c r="A141" i="13"/>
  <c r="J140" i="13"/>
  <c r="I140" i="13"/>
  <c r="H140" i="13"/>
  <c r="G140" i="13"/>
  <c r="F140" i="13"/>
  <c r="E140" i="13"/>
  <c r="D140" i="13"/>
  <c r="C140" i="13"/>
  <c r="B140" i="13"/>
  <c r="A140" i="13"/>
  <c r="J139" i="13"/>
  <c r="I139" i="13"/>
  <c r="H139" i="13"/>
  <c r="G139" i="13"/>
  <c r="F139" i="13"/>
  <c r="E139" i="13"/>
  <c r="D139" i="13"/>
  <c r="C139" i="13"/>
  <c r="B139" i="13"/>
  <c r="A139" i="13"/>
  <c r="J138" i="13"/>
  <c r="I138" i="13"/>
  <c r="H138" i="13"/>
  <c r="G138" i="13"/>
  <c r="F138" i="13"/>
  <c r="E138" i="13"/>
  <c r="D138" i="13"/>
  <c r="C138" i="13"/>
  <c r="B138" i="13"/>
  <c r="A138" i="13"/>
  <c r="J137" i="13"/>
  <c r="I137" i="13"/>
  <c r="H137" i="13"/>
  <c r="G137" i="13"/>
  <c r="F137" i="13"/>
  <c r="E137" i="13"/>
  <c r="D137" i="13"/>
  <c r="C137" i="13"/>
  <c r="B137" i="13"/>
  <c r="A137" i="13"/>
  <c r="J136" i="13"/>
  <c r="I136" i="13"/>
  <c r="H136" i="13"/>
  <c r="G136" i="13"/>
  <c r="F136" i="13"/>
  <c r="E136" i="13"/>
  <c r="D136" i="13"/>
  <c r="C136" i="13"/>
  <c r="B136" i="13"/>
  <c r="A136" i="13"/>
  <c r="J135" i="13"/>
  <c r="I135" i="13"/>
  <c r="H135" i="13"/>
  <c r="G135" i="13"/>
  <c r="F135" i="13"/>
  <c r="E135" i="13"/>
  <c r="D135" i="13"/>
  <c r="C135" i="13"/>
  <c r="B135" i="13"/>
  <c r="A135" i="13"/>
  <c r="J134" i="13"/>
  <c r="I134" i="13"/>
  <c r="H134" i="13"/>
  <c r="G134" i="13"/>
  <c r="F134" i="13"/>
  <c r="E134" i="13"/>
  <c r="D134" i="13"/>
  <c r="C134" i="13"/>
  <c r="B134" i="13"/>
  <c r="A134" i="13"/>
  <c r="J133" i="13"/>
  <c r="I133" i="13"/>
  <c r="H133" i="13"/>
  <c r="G133" i="13"/>
  <c r="F133" i="13"/>
  <c r="E133" i="13"/>
  <c r="D133" i="13"/>
  <c r="C133" i="13"/>
  <c r="B133" i="13"/>
  <c r="A133" i="13"/>
  <c r="J132" i="13"/>
  <c r="I132" i="13"/>
  <c r="H132" i="13"/>
  <c r="G132" i="13"/>
  <c r="F132" i="13"/>
  <c r="E132" i="13"/>
  <c r="D132" i="13"/>
  <c r="C132" i="13"/>
  <c r="B132" i="13"/>
  <c r="A132" i="13"/>
  <c r="J131" i="13"/>
  <c r="I131" i="13"/>
  <c r="H131" i="13"/>
  <c r="G131" i="13"/>
  <c r="F131" i="13"/>
  <c r="E131" i="13"/>
  <c r="D131" i="13"/>
  <c r="C131" i="13"/>
  <c r="B131" i="13"/>
  <c r="A131" i="13"/>
  <c r="J130" i="13"/>
  <c r="I130" i="13"/>
  <c r="H130" i="13"/>
  <c r="G130" i="13"/>
  <c r="F130" i="13"/>
  <c r="E130" i="13"/>
  <c r="D130" i="13"/>
  <c r="C130" i="13"/>
  <c r="B130" i="13"/>
  <c r="A130" i="13"/>
  <c r="J129" i="13"/>
  <c r="I129" i="13"/>
  <c r="H129" i="13"/>
  <c r="G129" i="13"/>
  <c r="F129" i="13"/>
  <c r="E129" i="13"/>
  <c r="D129" i="13"/>
  <c r="C129" i="13"/>
  <c r="B129" i="13"/>
  <c r="A129" i="13"/>
  <c r="J128" i="13"/>
  <c r="I128" i="13"/>
  <c r="H128" i="13"/>
  <c r="G128" i="13"/>
  <c r="F128" i="13"/>
  <c r="E128" i="13"/>
  <c r="D128" i="13"/>
  <c r="C128" i="13"/>
  <c r="B128" i="13"/>
  <c r="A128" i="13"/>
  <c r="J127" i="13"/>
  <c r="I127" i="13"/>
  <c r="H127" i="13"/>
  <c r="G127" i="13"/>
  <c r="F127" i="13"/>
  <c r="E127" i="13"/>
  <c r="D127" i="13"/>
  <c r="C127" i="13"/>
  <c r="B127" i="13"/>
  <c r="A127" i="13"/>
  <c r="J126" i="13"/>
  <c r="I126" i="13"/>
  <c r="H126" i="13"/>
  <c r="G126" i="13"/>
  <c r="F126" i="13"/>
  <c r="E126" i="13"/>
  <c r="D126" i="13"/>
  <c r="C126" i="13"/>
  <c r="B126" i="13"/>
  <c r="A126" i="13"/>
  <c r="J125" i="13"/>
  <c r="I125" i="13"/>
  <c r="H125" i="13"/>
  <c r="G125" i="13"/>
  <c r="F125" i="13"/>
  <c r="E125" i="13"/>
  <c r="D125" i="13"/>
  <c r="C125" i="13"/>
  <c r="B125" i="13"/>
  <c r="A125" i="13"/>
  <c r="J124" i="13"/>
  <c r="I124" i="13"/>
  <c r="H124" i="13"/>
  <c r="G124" i="13"/>
  <c r="F124" i="13"/>
  <c r="E124" i="13"/>
  <c r="D124" i="13"/>
  <c r="C124" i="13"/>
  <c r="B124" i="13"/>
  <c r="A124" i="13"/>
  <c r="J123" i="13"/>
  <c r="I123" i="13"/>
  <c r="H123" i="13"/>
  <c r="G123" i="13"/>
  <c r="F123" i="13"/>
  <c r="E123" i="13"/>
  <c r="D123" i="13"/>
  <c r="C123" i="13"/>
  <c r="B123" i="13"/>
  <c r="A123" i="13"/>
  <c r="J122" i="13"/>
  <c r="I122" i="13"/>
  <c r="H122" i="13"/>
  <c r="G122" i="13"/>
  <c r="F122" i="13"/>
  <c r="E122" i="13"/>
  <c r="D122" i="13"/>
  <c r="C122" i="13"/>
  <c r="B122" i="13"/>
  <c r="A122" i="13"/>
  <c r="J121" i="13"/>
  <c r="I121" i="13"/>
  <c r="H121" i="13"/>
  <c r="G121" i="13"/>
  <c r="F121" i="13"/>
  <c r="E121" i="13"/>
  <c r="D121" i="13"/>
  <c r="C121" i="13"/>
  <c r="B121" i="13"/>
  <c r="A121" i="13"/>
  <c r="J120" i="13"/>
  <c r="I120" i="13"/>
  <c r="H120" i="13"/>
  <c r="G120" i="13"/>
  <c r="F120" i="13"/>
  <c r="E120" i="13"/>
  <c r="D120" i="13"/>
  <c r="C120" i="13"/>
  <c r="B120" i="13"/>
  <c r="A120" i="13"/>
  <c r="J119" i="13"/>
  <c r="I119" i="13"/>
  <c r="H119" i="13"/>
  <c r="G119" i="13"/>
  <c r="F119" i="13"/>
  <c r="E119" i="13"/>
  <c r="D119" i="13"/>
  <c r="C119" i="13"/>
  <c r="B119" i="13"/>
  <c r="A119" i="13"/>
  <c r="J118" i="13"/>
  <c r="I118" i="13"/>
  <c r="H118" i="13"/>
  <c r="G118" i="13"/>
  <c r="F118" i="13"/>
  <c r="E118" i="13"/>
  <c r="D118" i="13"/>
  <c r="C118" i="13"/>
  <c r="B118" i="13"/>
  <c r="A118" i="13"/>
  <c r="J117" i="13"/>
  <c r="I117" i="13"/>
  <c r="H117" i="13"/>
  <c r="G117" i="13"/>
  <c r="F117" i="13"/>
  <c r="E117" i="13"/>
  <c r="D117" i="13"/>
  <c r="C117" i="13"/>
  <c r="B117" i="13"/>
  <c r="A117" i="13"/>
  <c r="J116" i="13"/>
  <c r="I116" i="13"/>
  <c r="H116" i="13"/>
  <c r="G116" i="13"/>
  <c r="F116" i="13"/>
  <c r="E116" i="13"/>
  <c r="D116" i="13"/>
  <c r="C116" i="13"/>
  <c r="B116" i="13"/>
  <c r="A116" i="13"/>
  <c r="J115" i="13"/>
  <c r="I115" i="13"/>
  <c r="H115" i="13"/>
  <c r="G115" i="13"/>
  <c r="F115" i="13"/>
  <c r="E115" i="13"/>
  <c r="D115" i="13"/>
  <c r="C115" i="13"/>
  <c r="B115" i="13"/>
  <c r="A115" i="13"/>
  <c r="J114" i="13"/>
  <c r="I114" i="13"/>
  <c r="H114" i="13"/>
  <c r="G114" i="13"/>
  <c r="F114" i="13"/>
  <c r="E114" i="13"/>
  <c r="D114" i="13"/>
  <c r="C114" i="13"/>
  <c r="B114" i="13"/>
  <c r="A114" i="13"/>
  <c r="J113" i="13"/>
  <c r="I113" i="13"/>
  <c r="H113" i="13"/>
  <c r="G113" i="13"/>
  <c r="F113" i="13"/>
  <c r="E113" i="13"/>
  <c r="D113" i="13"/>
  <c r="C113" i="13"/>
  <c r="B113" i="13"/>
  <c r="A113" i="13"/>
  <c r="J112" i="13"/>
  <c r="I112" i="13"/>
  <c r="H112" i="13"/>
  <c r="G112" i="13"/>
  <c r="F112" i="13"/>
  <c r="E112" i="13"/>
  <c r="D112" i="13"/>
  <c r="C112" i="13"/>
  <c r="B112" i="13"/>
  <c r="A112" i="13"/>
  <c r="J111" i="13"/>
  <c r="I111" i="13"/>
  <c r="H111" i="13"/>
  <c r="G111" i="13"/>
  <c r="F111" i="13"/>
  <c r="E111" i="13"/>
  <c r="D111" i="13"/>
  <c r="C111" i="13"/>
  <c r="B111" i="13"/>
  <c r="A111" i="13"/>
  <c r="J110" i="13"/>
  <c r="I110" i="13"/>
  <c r="H110" i="13"/>
  <c r="G110" i="13"/>
  <c r="F110" i="13"/>
  <c r="E110" i="13"/>
  <c r="D110" i="13"/>
  <c r="C110" i="13"/>
  <c r="B110" i="13"/>
  <c r="A110" i="13"/>
  <c r="J109" i="13"/>
  <c r="I109" i="13"/>
  <c r="H109" i="13"/>
  <c r="G109" i="13"/>
  <c r="F109" i="13"/>
  <c r="E109" i="13"/>
  <c r="D109" i="13"/>
  <c r="C109" i="13"/>
  <c r="B109" i="13"/>
  <c r="A109" i="13"/>
  <c r="J108" i="13"/>
  <c r="I108" i="13"/>
  <c r="H108" i="13"/>
  <c r="G108" i="13"/>
  <c r="F108" i="13"/>
  <c r="E108" i="13"/>
  <c r="D108" i="13"/>
  <c r="C108" i="13"/>
  <c r="B108" i="13"/>
  <c r="A108" i="13"/>
  <c r="J107" i="13"/>
  <c r="I107" i="13"/>
  <c r="H107" i="13"/>
  <c r="G107" i="13"/>
  <c r="F107" i="13"/>
  <c r="E107" i="13"/>
  <c r="D107" i="13"/>
  <c r="C107" i="13"/>
  <c r="B107" i="13"/>
  <c r="A107" i="13"/>
  <c r="J106" i="13"/>
  <c r="I106" i="13"/>
  <c r="H106" i="13"/>
  <c r="G106" i="13"/>
  <c r="F106" i="13"/>
  <c r="E106" i="13"/>
  <c r="D106" i="13"/>
  <c r="C106" i="13"/>
  <c r="B106" i="13"/>
  <c r="A106" i="13"/>
  <c r="J105" i="13"/>
  <c r="I105" i="13"/>
  <c r="H105" i="13"/>
  <c r="G105" i="13"/>
  <c r="F105" i="13"/>
  <c r="E105" i="13"/>
  <c r="D105" i="13"/>
  <c r="C105" i="13"/>
  <c r="B105" i="13"/>
  <c r="A105" i="13"/>
  <c r="J104" i="13"/>
  <c r="I104" i="13"/>
  <c r="H104" i="13"/>
  <c r="G104" i="13"/>
  <c r="F104" i="13"/>
  <c r="E104" i="13"/>
  <c r="D104" i="13"/>
  <c r="C104" i="13"/>
  <c r="B104" i="13"/>
  <c r="A104" i="13"/>
  <c r="J103" i="13"/>
  <c r="I103" i="13"/>
  <c r="H103" i="13"/>
  <c r="G103" i="13"/>
  <c r="F103" i="13"/>
  <c r="E103" i="13"/>
  <c r="D103" i="13"/>
  <c r="C103" i="13"/>
  <c r="B103" i="13"/>
  <c r="A103" i="13"/>
  <c r="J102" i="13"/>
  <c r="I102" i="13"/>
  <c r="H102" i="13"/>
  <c r="G102" i="13"/>
  <c r="F102" i="13"/>
  <c r="E102" i="13"/>
  <c r="D102" i="13"/>
  <c r="C102" i="13"/>
  <c r="B102" i="13"/>
  <c r="A102" i="13"/>
  <c r="J101" i="13"/>
  <c r="I101" i="13"/>
  <c r="H101" i="13"/>
  <c r="G101" i="13"/>
  <c r="F101" i="13"/>
  <c r="E101" i="13"/>
  <c r="D101" i="13"/>
  <c r="C101" i="13"/>
  <c r="B101" i="13"/>
  <c r="A101" i="13"/>
  <c r="J100" i="13"/>
  <c r="I100" i="13"/>
  <c r="H100" i="13"/>
  <c r="G100" i="13"/>
  <c r="F100" i="13"/>
  <c r="E100" i="13"/>
  <c r="D100" i="13"/>
  <c r="C100" i="13"/>
  <c r="B100" i="13"/>
  <c r="A100" i="13"/>
  <c r="J99" i="13"/>
  <c r="I99" i="13"/>
  <c r="H99" i="13"/>
  <c r="G99" i="13"/>
  <c r="F99" i="13"/>
  <c r="E99" i="13"/>
  <c r="D99" i="13"/>
  <c r="C99" i="13"/>
  <c r="B99" i="13"/>
  <c r="A99" i="13"/>
  <c r="J98" i="13"/>
  <c r="I98" i="13"/>
  <c r="H98" i="13"/>
  <c r="G98" i="13"/>
  <c r="F98" i="13"/>
  <c r="E98" i="13"/>
  <c r="D98" i="13"/>
  <c r="C98" i="13"/>
  <c r="B98" i="13"/>
  <c r="A98" i="13"/>
  <c r="J97" i="13"/>
  <c r="I97" i="13"/>
  <c r="H97" i="13"/>
  <c r="G97" i="13"/>
  <c r="F97" i="13"/>
  <c r="E97" i="13"/>
  <c r="D97" i="13"/>
  <c r="C97" i="13"/>
  <c r="B97" i="13"/>
  <c r="A97" i="13"/>
  <c r="J96" i="13"/>
  <c r="I96" i="13"/>
  <c r="H96" i="13"/>
  <c r="G96" i="13"/>
  <c r="F96" i="13"/>
  <c r="E96" i="13"/>
  <c r="D96" i="13"/>
  <c r="C96" i="13"/>
  <c r="B96" i="13"/>
  <c r="A96" i="13"/>
  <c r="J95" i="13"/>
  <c r="I95" i="13"/>
  <c r="H95" i="13"/>
  <c r="G95" i="13"/>
  <c r="F95" i="13"/>
  <c r="E95" i="13"/>
  <c r="D95" i="13"/>
  <c r="C95" i="13"/>
  <c r="B95" i="13"/>
  <c r="A95" i="13"/>
  <c r="J94" i="13"/>
  <c r="I94" i="13"/>
  <c r="H94" i="13"/>
  <c r="G94" i="13"/>
  <c r="F94" i="13"/>
  <c r="E94" i="13"/>
  <c r="D94" i="13"/>
  <c r="C94" i="13"/>
  <c r="B94" i="13"/>
  <c r="A94" i="13"/>
  <c r="J93" i="13"/>
  <c r="I93" i="13"/>
  <c r="H93" i="13"/>
  <c r="G93" i="13"/>
  <c r="F93" i="13"/>
  <c r="E93" i="13"/>
  <c r="D93" i="13"/>
  <c r="C93" i="13"/>
  <c r="B93" i="13"/>
  <c r="A93" i="13"/>
  <c r="J92" i="13"/>
  <c r="I92" i="13"/>
  <c r="H92" i="13"/>
  <c r="G92" i="13"/>
  <c r="F92" i="13"/>
  <c r="E92" i="13"/>
  <c r="D92" i="13"/>
  <c r="C92" i="13"/>
  <c r="B92" i="13"/>
  <c r="A92" i="13"/>
  <c r="J91" i="13"/>
  <c r="I91" i="13"/>
  <c r="H91" i="13"/>
  <c r="G91" i="13"/>
  <c r="F91" i="13"/>
  <c r="E91" i="13"/>
  <c r="D91" i="13"/>
  <c r="C91" i="13"/>
  <c r="B91" i="13"/>
  <c r="A91" i="13"/>
  <c r="J90" i="13"/>
  <c r="I90" i="13"/>
  <c r="H90" i="13"/>
  <c r="G90" i="13"/>
  <c r="F90" i="13"/>
  <c r="E90" i="13"/>
  <c r="D90" i="13"/>
  <c r="C90" i="13"/>
  <c r="B90" i="13"/>
  <c r="A90" i="13"/>
  <c r="J89" i="13"/>
  <c r="I89" i="13"/>
  <c r="H89" i="13"/>
  <c r="G89" i="13"/>
  <c r="F89" i="13"/>
  <c r="E89" i="13"/>
  <c r="D89" i="13"/>
  <c r="C89" i="13"/>
  <c r="B89" i="13"/>
  <c r="A89" i="13"/>
  <c r="J88" i="13"/>
  <c r="I88" i="13"/>
  <c r="H88" i="13"/>
  <c r="G88" i="13"/>
  <c r="F88" i="13"/>
  <c r="E88" i="13"/>
  <c r="D88" i="13"/>
  <c r="C88" i="13"/>
  <c r="B88" i="13"/>
  <c r="A88" i="13"/>
  <c r="J87" i="13"/>
  <c r="I87" i="13"/>
  <c r="H87" i="13"/>
  <c r="G87" i="13"/>
  <c r="F87" i="13"/>
  <c r="E87" i="13"/>
  <c r="D87" i="13"/>
  <c r="C87" i="13"/>
  <c r="B87" i="13"/>
  <c r="A87" i="13"/>
  <c r="J86" i="13"/>
  <c r="I86" i="13"/>
  <c r="H86" i="13"/>
  <c r="G86" i="13"/>
  <c r="F86" i="13"/>
  <c r="E86" i="13"/>
  <c r="D86" i="13"/>
  <c r="C86" i="13"/>
  <c r="B86" i="13"/>
  <c r="A86" i="13"/>
  <c r="J85" i="13"/>
  <c r="I85" i="13"/>
  <c r="H85" i="13"/>
  <c r="G85" i="13"/>
  <c r="F85" i="13"/>
  <c r="E85" i="13"/>
  <c r="D85" i="13"/>
  <c r="C85" i="13"/>
  <c r="B85" i="13"/>
  <c r="A85" i="13"/>
  <c r="J84" i="13"/>
  <c r="I84" i="13"/>
  <c r="H84" i="13"/>
  <c r="G84" i="13"/>
  <c r="F84" i="13"/>
  <c r="E84" i="13"/>
  <c r="D84" i="13"/>
  <c r="C84" i="13"/>
  <c r="B84" i="13"/>
  <c r="A84" i="13"/>
  <c r="J83" i="13"/>
  <c r="I83" i="13"/>
  <c r="H83" i="13"/>
  <c r="G83" i="13"/>
  <c r="F83" i="13"/>
  <c r="E83" i="13"/>
  <c r="D83" i="13"/>
  <c r="C83" i="13"/>
  <c r="B83" i="13"/>
  <c r="A83" i="13"/>
  <c r="J82" i="13"/>
  <c r="I82" i="13"/>
  <c r="H82" i="13"/>
  <c r="G82" i="13"/>
  <c r="F82" i="13"/>
  <c r="E82" i="13"/>
  <c r="D82" i="13"/>
  <c r="C82" i="13"/>
  <c r="B82" i="13"/>
  <c r="A82" i="13"/>
  <c r="J81" i="13"/>
  <c r="I81" i="13"/>
  <c r="H81" i="13"/>
  <c r="G81" i="13"/>
  <c r="F81" i="13"/>
  <c r="E81" i="13"/>
  <c r="D81" i="13"/>
  <c r="C81" i="13"/>
  <c r="B81" i="13"/>
  <c r="A81" i="13"/>
  <c r="J80" i="13"/>
  <c r="I80" i="13"/>
  <c r="H80" i="13"/>
  <c r="G80" i="13"/>
  <c r="F80" i="13"/>
  <c r="E80" i="13"/>
  <c r="D80" i="13"/>
  <c r="C80" i="13"/>
  <c r="B80" i="13"/>
  <c r="A80" i="13"/>
  <c r="J79" i="13"/>
  <c r="I79" i="13"/>
  <c r="H79" i="13"/>
  <c r="G79" i="13"/>
  <c r="F79" i="13"/>
  <c r="E79" i="13"/>
  <c r="D79" i="13"/>
  <c r="C79" i="13"/>
  <c r="B79" i="13"/>
  <c r="A79" i="13"/>
  <c r="J78" i="13"/>
  <c r="I78" i="13"/>
  <c r="H78" i="13"/>
  <c r="G78" i="13"/>
  <c r="F78" i="13"/>
  <c r="E78" i="13"/>
  <c r="D78" i="13"/>
  <c r="C78" i="13"/>
  <c r="B78" i="13"/>
  <c r="A78" i="13"/>
  <c r="J77" i="13"/>
  <c r="I77" i="13"/>
  <c r="H77" i="13"/>
  <c r="G77" i="13"/>
  <c r="F77" i="13"/>
  <c r="E77" i="13"/>
  <c r="D77" i="13"/>
  <c r="C77" i="13"/>
  <c r="B77" i="13"/>
  <c r="A77" i="13"/>
  <c r="J76" i="13"/>
  <c r="I76" i="13"/>
  <c r="H76" i="13"/>
  <c r="G76" i="13"/>
  <c r="F76" i="13"/>
  <c r="E76" i="13"/>
  <c r="D76" i="13"/>
  <c r="C76" i="13"/>
  <c r="B76" i="13"/>
  <c r="A76" i="13"/>
  <c r="J75" i="13"/>
  <c r="I75" i="13"/>
  <c r="H75" i="13"/>
  <c r="G75" i="13"/>
  <c r="F75" i="13"/>
  <c r="E75" i="13"/>
  <c r="D75" i="13"/>
  <c r="C75" i="13"/>
  <c r="B75" i="13"/>
  <c r="A75" i="13"/>
  <c r="J74" i="13"/>
  <c r="I74" i="13"/>
  <c r="H74" i="13"/>
  <c r="G74" i="13"/>
  <c r="F74" i="13"/>
  <c r="E74" i="13"/>
  <c r="D74" i="13"/>
  <c r="C74" i="13"/>
  <c r="B74" i="13"/>
  <c r="A74" i="13"/>
  <c r="J73" i="13"/>
  <c r="I73" i="13"/>
  <c r="H73" i="13"/>
  <c r="G73" i="13"/>
  <c r="F73" i="13"/>
  <c r="E73" i="13"/>
  <c r="D73" i="13"/>
  <c r="C73" i="13"/>
  <c r="B73" i="13"/>
  <c r="A73" i="13"/>
  <c r="J72" i="13"/>
  <c r="I72" i="13"/>
  <c r="H72" i="13"/>
  <c r="G72" i="13"/>
  <c r="F72" i="13"/>
  <c r="E72" i="13"/>
  <c r="D72" i="13"/>
  <c r="C72" i="13"/>
  <c r="B72" i="13"/>
  <c r="A72" i="13"/>
  <c r="J71" i="13"/>
  <c r="I71" i="13"/>
  <c r="H71" i="13"/>
  <c r="G71" i="13"/>
  <c r="F71" i="13"/>
  <c r="E71" i="13"/>
  <c r="D71" i="13"/>
  <c r="C71" i="13"/>
  <c r="B71" i="13"/>
  <c r="A71" i="13"/>
  <c r="J70" i="13"/>
  <c r="I70" i="13"/>
  <c r="H70" i="13"/>
  <c r="G70" i="13"/>
  <c r="F70" i="13"/>
  <c r="E70" i="13"/>
  <c r="D70" i="13"/>
  <c r="C70" i="13"/>
  <c r="B70" i="13"/>
  <c r="A70" i="13"/>
  <c r="J69" i="13"/>
  <c r="I69" i="13"/>
  <c r="H69" i="13"/>
  <c r="G69" i="13"/>
  <c r="F69" i="13"/>
  <c r="E69" i="13"/>
  <c r="D69" i="13"/>
  <c r="C69" i="13"/>
  <c r="B69" i="13"/>
  <c r="A69" i="13"/>
  <c r="J68" i="13"/>
  <c r="I68" i="13"/>
  <c r="H68" i="13"/>
  <c r="G68" i="13"/>
  <c r="F68" i="13"/>
  <c r="E68" i="13"/>
  <c r="D68" i="13"/>
  <c r="C68" i="13"/>
  <c r="B68" i="13"/>
  <c r="A68" i="13"/>
  <c r="J67" i="13"/>
  <c r="I67" i="13"/>
  <c r="H67" i="13"/>
  <c r="G67" i="13"/>
  <c r="F67" i="13"/>
  <c r="E67" i="13"/>
  <c r="D67" i="13"/>
  <c r="C67" i="13"/>
  <c r="B67" i="13"/>
  <c r="A67" i="13"/>
  <c r="J66" i="13"/>
  <c r="I66" i="13"/>
  <c r="H66" i="13"/>
  <c r="G66" i="13"/>
  <c r="F66" i="13"/>
  <c r="E66" i="13"/>
  <c r="D66" i="13"/>
  <c r="C66" i="13"/>
  <c r="B66" i="13"/>
  <c r="A66" i="13"/>
  <c r="J65" i="13"/>
  <c r="I65" i="13"/>
  <c r="H65" i="13"/>
  <c r="G65" i="13"/>
  <c r="F65" i="13"/>
  <c r="E65" i="13"/>
  <c r="D65" i="13"/>
  <c r="C65" i="13"/>
  <c r="B65" i="13"/>
  <c r="A65" i="13"/>
  <c r="J64" i="13"/>
  <c r="I64" i="13"/>
  <c r="H64" i="13"/>
  <c r="G64" i="13"/>
  <c r="F64" i="13"/>
  <c r="E64" i="13"/>
  <c r="D64" i="13"/>
  <c r="C64" i="13"/>
  <c r="B64" i="13"/>
  <c r="A64" i="13"/>
  <c r="J63" i="13"/>
  <c r="I63" i="13"/>
  <c r="H63" i="13"/>
  <c r="G63" i="13"/>
  <c r="F63" i="13"/>
  <c r="E63" i="13"/>
  <c r="D63" i="13"/>
  <c r="C63" i="13"/>
  <c r="B63" i="13"/>
  <c r="A63" i="13"/>
  <c r="J62" i="13"/>
  <c r="I62" i="13"/>
  <c r="H62" i="13"/>
  <c r="G62" i="13"/>
  <c r="F62" i="13"/>
  <c r="E62" i="13"/>
  <c r="D62" i="13"/>
  <c r="C62" i="13"/>
  <c r="B62" i="13"/>
  <c r="A62" i="13"/>
  <c r="J61" i="13"/>
  <c r="I61" i="13"/>
  <c r="H61" i="13"/>
  <c r="G61" i="13"/>
  <c r="F61" i="13"/>
  <c r="E61" i="13"/>
  <c r="D61" i="13"/>
  <c r="C61" i="13"/>
  <c r="B61" i="13"/>
  <c r="A61" i="13"/>
  <c r="J60" i="13"/>
  <c r="I60" i="13"/>
  <c r="H60" i="13"/>
  <c r="G60" i="13"/>
  <c r="F60" i="13"/>
  <c r="E60" i="13"/>
  <c r="D60" i="13"/>
  <c r="C60" i="13"/>
  <c r="B60" i="13"/>
  <c r="A60" i="13"/>
  <c r="J59" i="13"/>
  <c r="I59" i="13"/>
  <c r="H59" i="13"/>
  <c r="G59" i="13"/>
  <c r="F59" i="13"/>
  <c r="E59" i="13"/>
  <c r="D59" i="13"/>
  <c r="C59" i="13"/>
  <c r="B59" i="13"/>
  <c r="A59" i="13"/>
  <c r="J58" i="13"/>
  <c r="I58" i="13"/>
  <c r="H58" i="13"/>
  <c r="G58" i="13"/>
  <c r="F58" i="13"/>
  <c r="E58" i="13"/>
  <c r="D58" i="13"/>
  <c r="C58" i="13"/>
  <c r="B58" i="13"/>
  <c r="A58" i="13"/>
  <c r="J57" i="13"/>
  <c r="I57" i="13"/>
  <c r="H57" i="13"/>
  <c r="G57" i="13"/>
  <c r="F57" i="13"/>
  <c r="E57" i="13"/>
  <c r="D57" i="13"/>
  <c r="C57" i="13"/>
  <c r="B57" i="13"/>
  <c r="A57" i="13"/>
  <c r="J56" i="13"/>
  <c r="I56" i="13"/>
  <c r="H56" i="13"/>
  <c r="G56" i="13"/>
  <c r="F56" i="13"/>
  <c r="E56" i="13"/>
  <c r="D56" i="13"/>
  <c r="C56" i="13"/>
  <c r="B56" i="13"/>
  <c r="A56" i="13"/>
  <c r="J55" i="13"/>
  <c r="I55" i="13"/>
  <c r="H55" i="13"/>
  <c r="G55" i="13"/>
  <c r="F55" i="13"/>
  <c r="E55" i="13"/>
  <c r="D55" i="13"/>
  <c r="C55" i="13"/>
  <c r="B55" i="13"/>
  <c r="A55" i="13"/>
  <c r="J54" i="13"/>
  <c r="I54" i="13"/>
  <c r="H54" i="13"/>
  <c r="G54" i="13"/>
  <c r="F54" i="13"/>
  <c r="E54" i="13"/>
  <c r="D54" i="13"/>
  <c r="C54" i="13"/>
  <c r="B54" i="13"/>
  <c r="A54" i="13"/>
  <c r="J53" i="13"/>
  <c r="I53" i="13"/>
  <c r="H53" i="13"/>
  <c r="G53" i="13"/>
  <c r="F53" i="13"/>
  <c r="E53" i="13"/>
  <c r="D53" i="13"/>
  <c r="C53" i="13"/>
  <c r="B53" i="13"/>
  <c r="A53" i="13"/>
  <c r="J52" i="13"/>
  <c r="I52" i="13"/>
  <c r="H52" i="13"/>
  <c r="G52" i="13"/>
  <c r="F52" i="13"/>
  <c r="E52" i="13"/>
  <c r="D52" i="13"/>
  <c r="C52" i="13"/>
  <c r="B52" i="13"/>
  <c r="A52" i="13"/>
  <c r="J51" i="13"/>
  <c r="I51" i="13"/>
  <c r="H51" i="13"/>
  <c r="G51" i="13"/>
  <c r="F51" i="13"/>
  <c r="E51" i="13"/>
  <c r="D51" i="13"/>
  <c r="C51" i="13"/>
  <c r="B51" i="13"/>
  <c r="A51" i="13"/>
  <c r="J50" i="13"/>
  <c r="I50" i="13"/>
  <c r="H50" i="13"/>
  <c r="G50" i="13"/>
  <c r="F50" i="13"/>
  <c r="E50" i="13"/>
  <c r="D50" i="13"/>
  <c r="C50" i="13"/>
  <c r="B50" i="13"/>
  <c r="A50" i="13"/>
  <c r="J49" i="13"/>
  <c r="I49" i="13"/>
  <c r="H49" i="13"/>
  <c r="G49" i="13"/>
  <c r="F49" i="13"/>
  <c r="E49" i="13"/>
  <c r="D49" i="13"/>
  <c r="C49" i="13"/>
  <c r="B49" i="13"/>
  <c r="A49" i="13"/>
  <c r="J48" i="13"/>
  <c r="I48" i="13"/>
  <c r="H48" i="13"/>
  <c r="G48" i="13"/>
  <c r="F48" i="13"/>
  <c r="E48" i="13"/>
  <c r="D48" i="13"/>
  <c r="C48" i="13"/>
  <c r="B48" i="13"/>
  <c r="A48" i="13"/>
  <c r="J47" i="13"/>
  <c r="I47" i="13"/>
  <c r="H47" i="13"/>
  <c r="G47" i="13"/>
  <c r="F47" i="13"/>
  <c r="E47" i="13"/>
  <c r="D47" i="13"/>
  <c r="C47" i="13"/>
  <c r="B47" i="13"/>
  <c r="A47" i="13"/>
  <c r="J46" i="13"/>
  <c r="I46" i="13"/>
  <c r="H46" i="13"/>
  <c r="G46" i="13"/>
  <c r="F46" i="13"/>
  <c r="E46" i="13"/>
  <c r="D46" i="13"/>
  <c r="C46" i="13"/>
  <c r="B46" i="13"/>
  <c r="A46" i="13"/>
  <c r="J45" i="13"/>
  <c r="I45" i="13"/>
  <c r="H45" i="13"/>
  <c r="G45" i="13"/>
  <c r="F45" i="13"/>
  <c r="E45" i="13"/>
  <c r="D45" i="13"/>
  <c r="C45" i="13"/>
  <c r="B45" i="13"/>
  <c r="A45" i="13"/>
  <c r="J44" i="13"/>
  <c r="I44" i="13"/>
  <c r="H44" i="13"/>
  <c r="G44" i="13"/>
  <c r="F44" i="13"/>
  <c r="E44" i="13"/>
  <c r="D44" i="13"/>
  <c r="C44" i="13"/>
  <c r="B44" i="13"/>
  <c r="A44" i="13"/>
  <c r="J43" i="13"/>
  <c r="I43" i="13"/>
  <c r="H43" i="13"/>
  <c r="G43" i="13"/>
  <c r="F43" i="13"/>
  <c r="E43" i="13"/>
  <c r="D43" i="13"/>
  <c r="C43" i="13"/>
  <c r="B43" i="13"/>
  <c r="A43" i="13"/>
  <c r="J42" i="13"/>
  <c r="I42" i="13"/>
  <c r="H42" i="13"/>
  <c r="G42" i="13"/>
  <c r="F42" i="13"/>
  <c r="E42" i="13"/>
  <c r="D42" i="13"/>
  <c r="C42" i="13"/>
  <c r="B42" i="13"/>
  <c r="A42" i="13"/>
  <c r="J41" i="13"/>
  <c r="I41" i="13"/>
  <c r="H41" i="13"/>
  <c r="G41" i="13"/>
  <c r="F41" i="13"/>
  <c r="E41" i="13"/>
  <c r="D41" i="13"/>
  <c r="C41" i="13"/>
  <c r="B41" i="13"/>
  <c r="A41" i="13"/>
  <c r="J40" i="13"/>
  <c r="I40" i="13"/>
  <c r="H40" i="13"/>
  <c r="G40" i="13"/>
  <c r="F40" i="13"/>
  <c r="E40" i="13"/>
  <c r="D40" i="13"/>
  <c r="C40" i="13"/>
  <c r="B40" i="13"/>
  <c r="A40" i="13"/>
  <c r="J39" i="13"/>
  <c r="I39" i="13"/>
  <c r="H39" i="13"/>
  <c r="G39" i="13"/>
  <c r="F39" i="13"/>
  <c r="E39" i="13"/>
  <c r="D39" i="13"/>
  <c r="C39" i="13"/>
  <c r="B39" i="13"/>
  <c r="A39" i="13"/>
  <c r="J38" i="13"/>
  <c r="I38" i="13"/>
  <c r="H38" i="13"/>
  <c r="G38" i="13"/>
  <c r="F38" i="13"/>
  <c r="E38" i="13"/>
  <c r="D38" i="13"/>
  <c r="C38" i="13"/>
  <c r="B38" i="13"/>
  <c r="A38" i="13"/>
  <c r="J37" i="13"/>
  <c r="I37" i="13"/>
  <c r="H37" i="13"/>
  <c r="G37" i="13"/>
  <c r="F37" i="13"/>
  <c r="E37" i="13"/>
  <c r="D37" i="13"/>
  <c r="C37" i="13"/>
  <c r="B37" i="13"/>
  <c r="A37" i="13"/>
  <c r="J36" i="13"/>
  <c r="I36" i="13"/>
  <c r="H36" i="13"/>
  <c r="G36" i="13"/>
  <c r="F36" i="13"/>
  <c r="E36" i="13"/>
  <c r="D36" i="13"/>
  <c r="C36" i="13"/>
  <c r="B36" i="13"/>
  <c r="A36" i="13"/>
  <c r="J35" i="13"/>
  <c r="I35" i="13"/>
  <c r="H35" i="13"/>
  <c r="G35" i="13"/>
  <c r="F35" i="13"/>
  <c r="E35" i="13"/>
  <c r="D35" i="13"/>
  <c r="C35" i="13"/>
  <c r="B35" i="13"/>
  <c r="A35" i="13"/>
  <c r="J34" i="13"/>
  <c r="I34" i="13"/>
  <c r="H34" i="13"/>
  <c r="G34" i="13"/>
  <c r="F34" i="13"/>
  <c r="E34" i="13"/>
  <c r="D34" i="13"/>
  <c r="C34" i="13"/>
  <c r="B34" i="13"/>
  <c r="A34" i="13"/>
  <c r="J33" i="13"/>
  <c r="I33" i="13"/>
  <c r="H33" i="13"/>
  <c r="G33" i="13"/>
  <c r="F33" i="13"/>
  <c r="E33" i="13"/>
  <c r="D33" i="13"/>
  <c r="C33" i="13"/>
  <c r="B33" i="13"/>
  <c r="A33" i="13"/>
  <c r="J32" i="13"/>
  <c r="I32" i="13"/>
  <c r="H32" i="13"/>
  <c r="G32" i="13"/>
  <c r="F32" i="13"/>
  <c r="E32" i="13"/>
  <c r="D32" i="13"/>
  <c r="C32" i="13"/>
  <c r="B32" i="13"/>
  <c r="A32" i="13"/>
  <c r="J31" i="13"/>
  <c r="I31" i="13"/>
  <c r="H31" i="13"/>
  <c r="G31" i="13"/>
  <c r="F31" i="13"/>
  <c r="E31" i="13"/>
  <c r="D31" i="13"/>
  <c r="C31" i="13"/>
  <c r="B31" i="13"/>
  <c r="A31" i="13"/>
  <c r="J30" i="13"/>
  <c r="I30" i="13"/>
  <c r="H30" i="13"/>
  <c r="G30" i="13"/>
  <c r="F30" i="13"/>
  <c r="E30" i="13"/>
  <c r="D30" i="13"/>
  <c r="C30" i="13"/>
  <c r="B30" i="13"/>
  <c r="A30" i="13"/>
  <c r="J29" i="13"/>
  <c r="I29" i="13"/>
  <c r="H29" i="13"/>
  <c r="G29" i="13"/>
  <c r="F29" i="13"/>
  <c r="E29" i="13"/>
  <c r="D29" i="13"/>
  <c r="C29" i="13"/>
  <c r="B29" i="13"/>
  <c r="A29" i="13"/>
  <c r="J28" i="13"/>
  <c r="I28" i="13"/>
  <c r="H28" i="13"/>
  <c r="G28" i="13"/>
  <c r="F28" i="13"/>
  <c r="E28" i="13"/>
  <c r="D28" i="13"/>
  <c r="C28" i="13"/>
  <c r="B28" i="13"/>
  <c r="A28" i="13"/>
  <c r="J27" i="13"/>
  <c r="I27" i="13"/>
  <c r="H27" i="13"/>
  <c r="G27" i="13"/>
  <c r="F27" i="13"/>
  <c r="E27" i="13"/>
  <c r="D27" i="13"/>
  <c r="C27" i="13"/>
  <c r="B27" i="13"/>
  <c r="A27" i="13"/>
  <c r="J26" i="13"/>
  <c r="I26" i="13"/>
  <c r="H26" i="13"/>
  <c r="G26" i="13"/>
  <c r="F26" i="13"/>
  <c r="E26" i="13"/>
  <c r="D26" i="13"/>
  <c r="C26" i="13"/>
  <c r="B26" i="13"/>
  <c r="A26" i="13"/>
  <c r="J25" i="13"/>
  <c r="I25" i="13"/>
  <c r="H25" i="13"/>
  <c r="G25" i="13"/>
  <c r="F25" i="13"/>
  <c r="E25" i="13"/>
  <c r="D25" i="13"/>
  <c r="C25" i="13"/>
  <c r="B25" i="13"/>
  <c r="A25" i="13"/>
  <c r="J24" i="13"/>
  <c r="I24" i="13"/>
  <c r="H24" i="13"/>
  <c r="G24" i="13"/>
  <c r="F24" i="13"/>
  <c r="E24" i="13"/>
  <c r="D24" i="13"/>
  <c r="C24" i="13"/>
  <c r="B24" i="13"/>
  <c r="A24" i="13"/>
  <c r="J23" i="13"/>
  <c r="I23" i="13"/>
  <c r="H23" i="13"/>
  <c r="G23" i="13"/>
  <c r="F23" i="13"/>
  <c r="E23" i="13"/>
  <c r="D23" i="13"/>
  <c r="C23" i="13"/>
  <c r="B23" i="13"/>
  <c r="A23" i="13"/>
  <c r="J22" i="13"/>
  <c r="I22" i="13"/>
  <c r="H22" i="13"/>
  <c r="G22" i="13"/>
  <c r="F22" i="13"/>
  <c r="E22" i="13"/>
  <c r="D22" i="13"/>
  <c r="C22" i="13"/>
  <c r="B22" i="13"/>
  <c r="A22" i="13"/>
  <c r="J21" i="13"/>
  <c r="I21" i="13"/>
  <c r="H21" i="13"/>
  <c r="G21" i="13"/>
  <c r="F21" i="13"/>
  <c r="E21" i="13"/>
  <c r="D21" i="13"/>
  <c r="C21" i="13"/>
  <c r="B21" i="13"/>
  <c r="A21" i="13"/>
  <c r="J20" i="13"/>
  <c r="I20" i="13"/>
  <c r="H20" i="13"/>
  <c r="G20" i="13"/>
  <c r="F20" i="13"/>
  <c r="E20" i="13"/>
  <c r="D20" i="13"/>
  <c r="C20" i="13"/>
  <c r="B20" i="13"/>
  <c r="A20" i="13"/>
  <c r="J19" i="13"/>
  <c r="I19" i="13"/>
  <c r="H19" i="13"/>
  <c r="G19" i="13"/>
  <c r="F19" i="13"/>
  <c r="E19" i="13"/>
  <c r="D19" i="13"/>
  <c r="C19" i="13"/>
  <c r="B19" i="13"/>
  <c r="A19" i="13"/>
  <c r="J18" i="13"/>
  <c r="I18" i="13"/>
  <c r="H18" i="13"/>
  <c r="G18" i="13"/>
  <c r="F18" i="13"/>
  <c r="E18" i="13"/>
  <c r="D18" i="13"/>
  <c r="C18" i="13"/>
  <c r="B18" i="13"/>
  <c r="A18" i="13"/>
  <c r="J17" i="13"/>
  <c r="I17" i="13"/>
  <c r="H17" i="13"/>
  <c r="G17" i="13"/>
  <c r="F17" i="13"/>
  <c r="E17" i="13"/>
  <c r="D17" i="13"/>
  <c r="C17" i="13"/>
  <c r="B17" i="13"/>
  <c r="A17" i="13"/>
  <c r="J16" i="13"/>
  <c r="I16" i="13"/>
  <c r="H16" i="13"/>
  <c r="G16" i="13"/>
  <c r="F16" i="13"/>
  <c r="E16" i="13"/>
  <c r="D16" i="13"/>
  <c r="C16" i="13"/>
  <c r="B16" i="13"/>
  <c r="A16" i="13"/>
  <c r="J15" i="13"/>
  <c r="I15" i="13"/>
  <c r="H15" i="13"/>
  <c r="G15" i="13"/>
  <c r="F15" i="13"/>
  <c r="E15" i="13"/>
  <c r="D15" i="13"/>
  <c r="C15" i="13"/>
  <c r="B15" i="13"/>
  <c r="A15" i="13"/>
  <c r="J14" i="13"/>
  <c r="I14" i="13"/>
  <c r="H14" i="13"/>
  <c r="G14" i="13"/>
  <c r="F14" i="13"/>
  <c r="E14" i="13"/>
  <c r="D14" i="13"/>
  <c r="C14" i="13"/>
  <c r="B14" i="13"/>
  <c r="A14" i="13"/>
  <c r="J13" i="13"/>
  <c r="I13" i="13"/>
  <c r="H13" i="13"/>
  <c r="G13" i="13"/>
  <c r="F13" i="13"/>
  <c r="E13" i="13"/>
  <c r="D13" i="13"/>
  <c r="C13" i="13"/>
  <c r="B13" i="13"/>
  <c r="A13" i="13"/>
  <c r="J12" i="13"/>
  <c r="I12" i="13"/>
  <c r="H12" i="13"/>
  <c r="G12" i="13"/>
  <c r="F12" i="13"/>
  <c r="E12" i="13"/>
  <c r="D12" i="13"/>
  <c r="C12" i="13"/>
  <c r="B12" i="13"/>
  <c r="A12" i="13"/>
  <c r="J11" i="13"/>
  <c r="I11" i="13"/>
  <c r="H11" i="13"/>
  <c r="G11" i="13"/>
  <c r="F11" i="13"/>
  <c r="E11" i="13"/>
  <c r="D11" i="13"/>
  <c r="C11" i="13"/>
  <c r="B11" i="13"/>
  <c r="A11" i="13"/>
  <c r="J10" i="13"/>
  <c r="I10" i="13"/>
  <c r="H10" i="13"/>
  <c r="G10" i="13"/>
  <c r="F10" i="13"/>
  <c r="E10" i="13"/>
  <c r="D10" i="13"/>
  <c r="C10" i="13"/>
  <c r="B10" i="13"/>
  <c r="A10" i="13"/>
  <c r="J9" i="13"/>
  <c r="I9" i="13"/>
  <c r="H9" i="13"/>
  <c r="G9" i="13"/>
  <c r="F9" i="13"/>
  <c r="E9" i="13"/>
  <c r="D9" i="13"/>
  <c r="C9" i="13"/>
  <c r="B9" i="13"/>
  <c r="A9" i="13"/>
  <c r="J8" i="13"/>
  <c r="I8" i="13"/>
  <c r="H8" i="13"/>
  <c r="G8" i="13"/>
  <c r="F8" i="13"/>
  <c r="E8" i="13"/>
  <c r="D8" i="13"/>
  <c r="C8" i="13"/>
  <c r="B8" i="13"/>
  <c r="A8" i="13"/>
  <c r="J7" i="13"/>
  <c r="I7" i="13"/>
  <c r="H7" i="13"/>
  <c r="G7" i="13"/>
  <c r="F7" i="13"/>
  <c r="E7" i="13"/>
  <c r="D7" i="13"/>
  <c r="C7" i="13"/>
  <c r="B7" i="13"/>
  <c r="A7" i="13"/>
  <c r="J6" i="13"/>
  <c r="I6" i="13"/>
  <c r="H6" i="13"/>
  <c r="G6" i="13"/>
  <c r="F6" i="13"/>
  <c r="E6" i="13"/>
  <c r="D6" i="13"/>
  <c r="C6" i="13"/>
  <c r="B6" i="13"/>
  <c r="A6" i="13"/>
  <c r="J5" i="13"/>
  <c r="I5" i="13"/>
  <c r="H5" i="13"/>
  <c r="G5" i="13"/>
  <c r="F5" i="13"/>
  <c r="E5" i="13"/>
  <c r="D5" i="13"/>
  <c r="C5" i="13"/>
  <c r="B5" i="13"/>
  <c r="A5" i="13"/>
  <c r="J4" i="13"/>
  <c r="I4" i="13"/>
  <c r="H4" i="13"/>
  <c r="G4" i="13"/>
  <c r="F4" i="13"/>
  <c r="E4" i="13"/>
  <c r="D4" i="13"/>
  <c r="C4" i="13"/>
  <c r="B4" i="13"/>
  <c r="J306" i="12"/>
  <c r="I306" i="12"/>
  <c r="H306" i="12"/>
  <c r="G306" i="12"/>
  <c r="F306" i="12"/>
  <c r="E306" i="12"/>
  <c r="D306" i="12"/>
  <c r="C306" i="12"/>
  <c r="B306" i="12"/>
  <c r="A306" i="12"/>
  <c r="J305" i="12"/>
  <c r="I305" i="12"/>
  <c r="H305" i="12"/>
  <c r="G305" i="12"/>
  <c r="F305" i="12"/>
  <c r="E305" i="12"/>
  <c r="D305" i="12"/>
  <c r="C305" i="12"/>
  <c r="B305" i="12"/>
  <c r="A305" i="12"/>
  <c r="J304" i="12"/>
  <c r="I304" i="12"/>
  <c r="H304" i="12"/>
  <c r="G304" i="12"/>
  <c r="F304" i="12"/>
  <c r="E304" i="12"/>
  <c r="D304" i="12"/>
  <c r="C304" i="12"/>
  <c r="B304" i="12"/>
  <c r="A304" i="12"/>
  <c r="J303" i="12"/>
  <c r="I303" i="12"/>
  <c r="H303" i="12"/>
  <c r="G303" i="12"/>
  <c r="F303" i="12"/>
  <c r="E303" i="12"/>
  <c r="D303" i="12"/>
  <c r="C303" i="12"/>
  <c r="B303" i="12"/>
  <c r="A303" i="12"/>
  <c r="J302" i="12"/>
  <c r="I302" i="12"/>
  <c r="H302" i="12"/>
  <c r="G302" i="12"/>
  <c r="F302" i="12"/>
  <c r="E302" i="12"/>
  <c r="D302" i="12"/>
  <c r="C302" i="12"/>
  <c r="B302" i="12"/>
  <c r="A302" i="12"/>
  <c r="J301" i="12"/>
  <c r="I301" i="12"/>
  <c r="H301" i="12"/>
  <c r="G301" i="12"/>
  <c r="F301" i="12"/>
  <c r="E301" i="12"/>
  <c r="D301" i="12"/>
  <c r="C301" i="12"/>
  <c r="B301" i="12"/>
  <c r="A301" i="12"/>
  <c r="J300" i="12"/>
  <c r="I300" i="12"/>
  <c r="H300" i="12"/>
  <c r="G300" i="12"/>
  <c r="F300" i="12"/>
  <c r="E300" i="12"/>
  <c r="D300" i="12"/>
  <c r="C300" i="12"/>
  <c r="B300" i="12"/>
  <c r="A300" i="12"/>
  <c r="J299" i="12"/>
  <c r="I299" i="12"/>
  <c r="H299" i="12"/>
  <c r="G299" i="12"/>
  <c r="F299" i="12"/>
  <c r="E299" i="12"/>
  <c r="D299" i="12"/>
  <c r="C299" i="12"/>
  <c r="B299" i="12"/>
  <c r="A299" i="12"/>
  <c r="J298" i="12"/>
  <c r="I298" i="12"/>
  <c r="H298" i="12"/>
  <c r="G298" i="12"/>
  <c r="F298" i="12"/>
  <c r="E298" i="12"/>
  <c r="D298" i="12"/>
  <c r="C298" i="12"/>
  <c r="B298" i="12"/>
  <c r="A298" i="12"/>
  <c r="J297" i="12"/>
  <c r="I297" i="12"/>
  <c r="H297" i="12"/>
  <c r="G297" i="12"/>
  <c r="F297" i="12"/>
  <c r="E297" i="12"/>
  <c r="D297" i="12"/>
  <c r="C297" i="12"/>
  <c r="B297" i="12"/>
  <c r="A297" i="12"/>
  <c r="J296" i="12"/>
  <c r="I296" i="12"/>
  <c r="H296" i="12"/>
  <c r="G296" i="12"/>
  <c r="F296" i="12"/>
  <c r="E296" i="12"/>
  <c r="D296" i="12"/>
  <c r="C296" i="12"/>
  <c r="B296" i="12"/>
  <c r="A296" i="12"/>
  <c r="J295" i="12"/>
  <c r="I295" i="12"/>
  <c r="H295" i="12"/>
  <c r="G295" i="12"/>
  <c r="F295" i="12"/>
  <c r="E295" i="12"/>
  <c r="D295" i="12"/>
  <c r="C295" i="12"/>
  <c r="B295" i="12"/>
  <c r="A295" i="12"/>
  <c r="J294" i="12"/>
  <c r="I294" i="12"/>
  <c r="H294" i="12"/>
  <c r="G294" i="12"/>
  <c r="F294" i="12"/>
  <c r="E294" i="12"/>
  <c r="D294" i="12"/>
  <c r="C294" i="12"/>
  <c r="B294" i="12"/>
  <c r="A294" i="12"/>
  <c r="J293" i="12"/>
  <c r="I293" i="12"/>
  <c r="H293" i="12"/>
  <c r="G293" i="12"/>
  <c r="F293" i="12"/>
  <c r="E293" i="12"/>
  <c r="D293" i="12"/>
  <c r="C293" i="12"/>
  <c r="B293" i="12"/>
  <c r="A293" i="12"/>
  <c r="J292" i="12"/>
  <c r="I292" i="12"/>
  <c r="H292" i="12"/>
  <c r="G292" i="12"/>
  <c r="F292" i="12"/>
  <c r="E292" i="12"/>
  <c r="D292" i="12"/>
  <c r="C292" i="12"/>
  <c r="B292" i="12"/>
  <c r="A292" i="12"/>
  <c r="J291" i="12"/>
  <c r="I291" i="12"/>
  <c r="H291" i="12"/>
  <c r="G291" i="12"/>
  <c r="F291" i="12"/>
  <c r="E291" i="12"/>
  <c r="D291" i="12"/>
  <c r="C291" i="12"/>
  <c r="B291" i="12"/>
  <c r="A291" i="12"/>
  <c r="J290" i="12"/>
  <c r="I290" i="12"/>
  <c r="H290" i="12"/>
  <c r="G290" i="12"/>
  <c r="F290" i="12"/>
  <c r="E290" i="12"/>
  <c r="D290" i="12"/>
  <c r="C290" i="12"/>
  <c r="B290" i="12"/>
  <c r="A290" i="12"/>
  <c r="J289" i="12"/>
  <c r="I289" i="12"/>
  <c r="H289" i="12"/>
  <c r="G289" i="12"/>
  <c r="F289" i="12"/>
  <c r="E289" i="12"/>
  <c r="D289" i="12"/>
  <c r="C289" i="12"/>
  <c r="B289" i="12"/>
  <c r="A289" i="12"/>
  <c r="J288" i="12"/>
  <c r="I288" i="12"/>
  <c r="H288" i="12"/>
  <c r="G288" i="12"/>
  <c r="F288" i="12"/>
  <c r="E288" i="12"/>
  <c r="D288" i="12"/>
  <c r="C288" i="12"/>
  <c r="B288" i="12"/>
  <c r="A288" i="12"/>
  <c r="J287" i="12"/>
  <c r="I287" i="12"/>
  <c r="H287" i="12"/>
  <c r="G287" i="12"/>
  <c r="F287" i="12"/>
  <c r="E287" i="12"/>
  <c r="D287" i="12"/>
  <c r="C287" i="12"/>
  <c r="B287" i="12"/>
  <c r="A287" i="12"/>
  <c r="J286" i="12"/>
  <c r="I286" i="12"/>
  <c r="H286" i="12"/>
  <c r="G286" i="12"/>
  <c r="F286" i="12"/>
  <c r="E286" i="12"/>
  <c r="D286" i="12"/>
  <c r="C286" i="12"/>
  <c r="B286" i="12"/>
  <c r="A286" i="12"/>
  <c r="J285" i="12"/>
  <c r="I285" i="12"/>
  <c r="H285" i="12"/>
  <c r="G285" i="12"/>
  <c r="F285" i="12"/>
  <c r="E285" i="12"/>
  <c r="D285" i="12"/>
  <c r="C285" i="12"/>
  <c r="B285" i="12"/>
  <c r="A285" i="12"/>
  <c r="J284" i="12"/>
  <c r="I284" i="12"/>
  <c r="H284" i="12"/>
  <c r="G284" i="12"/>
  <c r="F284" i="12"/>
  <c r="E284" i="12"/>
  <c r="D284" i="12"/>
  <c r="C284" i="12"/>
  <c r="B284" i="12"/>
  <c r="A284" i="12"/>
  <c r="J283" i="12"/>
  <c r="I283" i="12"/>
  <c r="H283" i="12"/>
  <c r="G283" i="12"/>
  <c r="F283" i="12"/>
  <c r="E283" i="12"/>
  <c r="D283" i="12"/>
  <c r="C283" i="12"/>
  <c r="B283" i="12"/>
  <c r="A283" i="12"/>
  <c r="J282" i="12"/>
  <c r="I282" i="12"/>
  <c r="H282" i="12"/>
  <c r="G282" i="12"/>
  <c r="F282" i="12"/>
  <c r="E282" i="12"/>
  <c r="D282" i="12"/>
  <c r="C282" i="12"/>
  <c r="B282" i="12"/>
  <c r="A282" i="12"/>
  <c r="J281" i="12"/>
  <c r="I281" i="12"/>
  <c r="H281" i="12"/>
  <c r="G281" i="12"/>
  <c r="F281" i="12"/>
  <c r="E281" i="12"/>
  <c r="D281" i="12"/>
  <c r="C281" i="12"/>
  <c r="B281" i="12"/>
  <c r="A281" i="12"/>
  <c r="J280" i="12"/>
  <c r="I280" i="12"/>
  <c r="H280" i="12"/>
  <c r="G280" i="12"/>
  <c r="F280" i="12"/>
  <c r="E280" i="12"/>
  <c r="D280" i="12"/>
  <c r="C280" i="12"/>
  <c r="B280" i="12"/>
  <c r="A280" i="12"/>
  <c r="J279" i="12"/>
  <c r="I279" i="12"/>
  <c r="H279" i="12"/>
  <c r="G279" i="12"/>
  <c r="F279" i="12"/>
  <c r="E279" i="12"/>
  <c r="D279" i="12"/>
  <c r="C279" i="12"/>
  <c r="B279" i="12"/>
  <c r="A279" i="12"/>
  <c r="J278" i="12"/>
  <c r="I278" i="12"/>
  <c r="H278" i="12"/>
  <c r="G278" i="12"/>
  <c r="F278" i="12"/>
  <c r="E278" i="12"/>
  <c r="D278" i="12"/>
  <c r="C278" i="12"/>
  <c r="B278" i="12"/>
  <c r="A278" i="12"/>
  <c r="J277" i="12"/>
  <c r="I277" i="12"/>
  <c r="H277" i="12"/>
  <c r="G277" i="12"/>
  <c r="F277" i="12"/>
  <c r="E277" i="12"/>
  <c r="D277" i="12"/>
  <c r="C277" i="12"/>
  <c r="B277" i="12"/>
  <c r="A277" i="12"/>
  <c r="J276" i="12"/>
  <c r="I276" i="12"/>
  <c r="H276" i="12"/>
  <c r="G276" i="12"/>
  <c r="F276" i="12"/>
  <c r="E276" i="12"/>
  <c r="D276" i="12"/>
  <c r="C276" i="12"/>
  <c r="B276" i="12"/>
  <c r="A276" i="12"/>
  <c r="J275" i="12"/>
  <c r="I275" i="12"/>
  <c r="H275" i="12"/>
  <c r="G275" i="12"/>
  <c r="F275" i="12"/>
  <c r="E275" i="12"/>
  <c r="D275" i="12"/>
  <c r="C275" i="12"/>
  <c r="B275" i="12"/>
  <c r="A275" i="12"/>
  <c r="J274" i="12"/>
  <c r="I274" i="12"/>
  <c r="H274" i="12"/>
  <c r="G274" i="12"/>
  <c r="F274" i="12"/>
  <c r="E274" i="12"/>
  <c r="D274" i="12"/>
  <c r="C274" i="12"/>
  <c r="B274" i="12"/>
  <c r="A274" i="12"/>
  <c r="J273" i="12"/>
  <c r="I273" i="12"/>
  <c r="H273" i="12"/>
  <c r="G273" i="12"/>
  <c r="F273" i="12"/>
  <c r="E273" i="12"/>
  <c r="D273" i="12"/>
  <c r="C273" i="12"/>
  <c r="B273" i="12"/>
  <c r="A273" i="12"/>
  <c r="J272" i="12"/>
  <c r="I272" i="12"/>
  <c r="H272" i="12"/>
  <c r="G272" i="12"/>
  <c r="F272" i="12"/>
  <c r="E272" i="12"/>
  <c r="D272" i="12"/>
  <c r="C272" i="12"/>
  <c r="B272" i="12"/>
  <c r="A272" i="12"/>
  <c r="J271" i="12"/>
  <c r="I271" i="12"/>
  <c r="H271" i="12"/>
  <c r="G271" i="12"/>
  <c r="F271" i="12"/>
  <c r="E271" i="12"/>
  <c r="D271" i="12"/>
  <c r="C271" i="12"/>
  <c r="B271" i="12"/>
  <c r="A271" i="12"/>
  <c r="J270" i="12"/>
  <c r="I270" i="12"/>
  <c r="H270" i="12"/>
  <c r="G270" i="12"/>
  <c r="F270" i="12"/>
  <c r="E270" i="12"/>
  <c r="D270" i="12"/>
  <c r="C270" i="12"/>
  <c r="B270" i="12"/>
  <c r="A270" i="12"/>
  <c r="J269" i="12"/>
  <c r="I269" i="12"/>
  <c r="H269" i="12"/>
  <c r="G269" i="12"/>
  <c r="F269" i="12"/>
  <c r="E269" i="12"/>
  <c r="D269" i="12"/>
  <c r="C269" i="12"/>
  <c r="B269" i="12"/>
  <c r="A269" i="12"/>
  <c r="J268" i="12"/>
  <c r="I268" i="12"/>
  <c r="H268" i="12"/>
  <c r="G268" i="12"/>
  <c r="F268" i="12"/>
  <c r="E268" i="12"/>
  <c r="D268" i="12"/>
  <c r="C268" i="12"/>
  <c r="B268" i="12"/>
  <c r="A268" i="12"/>
  <c r="J267" i="12"/>
  <c r="I267" i="12"/>
  <c r="H267" i="12"/>
  <c r="G267" i="12"/>
  <c r="F267" i="12"/>
  <c r="E267" i="12"/>
  <c r="D267" i="12"/>
  <c r="C267" i="12"/>
  <c r="B267" i="12"/>
  <c r="A267" i="12"/>
  <c r="J266" i="12"/>
  <c r="I266" i="12"/>
  <c r="H266" i="12"/>
  <c r="G266" i="12"/>
  <c r="F266" i="12"/>
  <c r="E266" i="12"/>
  <c r="D266" i="12"/>
  <c r="C266" i="12"/>
  <c r="B266" i="12"/>
  <c r="A266" i="12"/>
  <c r="J265" i="12"/>
  <c r="I265" i="12"/>
  <c r="H265" i="12"/>
  <c r="G265" i="12"/>
  <c r="F265" i="12"/>
  <c r="E265" i="12"/>
  <c r="D265" i="12"/>
  <c r="C265" i="12"/>
  <c r="B265" i="12"/>
  <c r="A265" i="12"/>
  <c r="J264" i="12"/>
  <c r="I264" i="12"/>
  <c r="H264" i="12"/>
  <c r="G264" i="12"/>
  <c r="F264" i="12"/>
  <c r="E264" i="12"/>
  <c r="D264" i="12"/>
  <c r="C264" i="12"/>
  <c r="B264" i="12"/>
  <c r="A264" i="12"/>
  <c r="J263" i="12"/>
  <c r="I263" i="12"/>
  <c r="H263" i="12"/>
  <c r="G263" i="12"/>
  <c r="F263" i="12"/>
  <c r="E263" i="12"/>
  <c r="D263" i="12"/>
  <c r="C263" i="12"/>
  <c r="B263" i="12"/>
  <c r="A263" i="12"/>
  <c r="J262" i="12"/>
  <c r="I262" i="12"/>
  <c r="H262" i="12"/>
  <c r="G262" i="12"/>
  <c r="F262" i="12"/>
  <c r="E262" i="12"/>
  <c r="D262" i="12"/>
  <c r="C262" i="12"/>
  <c r="B262" i="12"/>
  <c r="A262" i="12"/>
  <c r="J261" i="12"/>
  <c r="I261" i="12"/>
  <c r="H261" i="12"/>
  <c r="G261" i="12"/>
  <c r="F261" i="12"/>
  <c r="E261" i="12"/>
  <c r="D261" i="12"/>
  <c r="C261" i="12"/>
  <c r="B261" i="12"/>
  <c r="A261" i="12"/>
  <c r="J260" i="12"/>
  <c r="I260" i="12"/>
  <c r="H260" i="12"/>
  <c r="G260" i="12"/>
  <c r="F260" i="12"/>
  <c r="E260" i="12"/>
  <c r="D260" i="12"/>
  <c r="C260" i="12"/>
  <c r="B260" i="12"/>
  <c r="A260" i="12"/>
  <c r="J259" i="12"/>
  <c r="I259" i="12"/>
  <c r="H259" i="12"/>
  <c r="G259" i="12"/>
  <c r="F259" i="12"/>
  <c r="E259" i="12"/>
  <c r="D259" i="12"/>
  <c r="C259" i="12"/>
  <c r="B259" i="12"/>
  <c r="A259" i="12"/>
  <c r="J258" i="12"/>
  <c r="I258" i="12"/>
  <c r="H258" i="12"/>
  <c r="G258" i="12"/>
  <c r="F258" i="12"/>
  <c r="E258" i="12"/>
  <c r="D258" i="12"/>
  <c r="C258" i="12"/>
  <c r="B258" i="12"/>
  <c r="A258" i="12"/>
  <c r="J257" i="12"/>
  <c r="I257" i="12"/>
  <c r="H257" i="12"/>
  <c r="G257" i="12"/>
  <c r="F257" i="12"/>
  <c r="E257" i="12"/>
  <c r="D257" i="12"/>
  <c r="C257" i="12"/>
  <c r="B257" i="12"/>
  <c r="A257" i="12"/>
  <c r="J256" i="12"/>
  <c r="I256" i="12"/>
  <c r="H256" i="12"/>
  <c r="G256" i="12"/>
  <c r="F256" i="12"/>
  <c r="E256" i="12"/>
  <c r="D256" i="12"/>
  <c r="C256" i="12"/>
  <c r="B256" i="12"/>
  <c r="A256" i="12"/>
  <c r="J255" i="12"/>
  <c r="I255" i="12"/>
  <c r="H255" i="12"/>
  <c r="G255" i="12"/>
  <c r="F255" i="12"/>
  <c r="E255" i="12"/>
  <c r="D255" i="12"/>
  <c r="C255" i="12"/>
  <c r="B255" i="12"/>
  <c r="A255" i="12"/>
  <c r="J254" i="12"/>
  <c r="I254" i="12"/>
  <c r="H254" i="12"/>
  <c r="G254" i="12"/>
  <c r="F254" i="12"/>
  <c r="E254" i="12"/>
  <c r="D254" i="12"/>
  <c r="C254" i="12"/>
  <c r="B254" i="12"/>
  <c r="A254" i="12"/>
  <c r="J253" i="12"/>
  <c r="I253" i="12"/>
  <c r="H253" i="12"/>
  <c r="G253" i="12"/>
  <c r="F253" i="12"/>
  <c r="E253" i="12"/>
  <c r="D253" i="12"/>
  <c r="C253" i="12"/>
  <c r="B253" i="12"/>
  <c r="A253" i="12"/>
  <c r="J252" i="12"/>
  <c r="I252" i="12"/>
  <c r="H252" i="12"/>
  <c r="G252" i="12"/>
  <c r="F252" i="12"/>
  <c r="E252" i="12"/>
  <c r="D252" i="12"/>
  <c r="C252" i="12"/>
  <c r="B252" i="12"/>
  <c r="A252" i="12"/>
  <c r="J251" i="12"/>
  <c r="I251" i="12"/>
  <c r="H251" i="12"/>
  <c r="G251" i="12"/>
  <c r="F251" i="12"/>
  <c r="E251" i="12"/>
  <c r="D251" i="12"/>
  <c r="C251" i="12"/>
  <c r="B251" i="12"/>
  <c r="A251" i="12"/>
  <c r="J250" i="12"/>
  <c r="I250" i="12"/>
  <c r="H250" i="12"/>
  <c r="G250" i="12"/>
  <c r="F250" i="12"/>
  <c r="E250" i="12"/>
  <c r="D250" i="12"/>
  <c r="C250" i="12"/>
  <c r="B250" i="12"/>
  <c r="A250" i="12"/>
  <c r="J249" i="12"/>
  <c r="I249" i="12"/>
  <c r="H249" i="12"/>
  <c r="G249" i="12"/>
  <c r="F249" i="12"/>
  <c r="E249" i="12"/>
  <c r="D249" i="12"/>
  <c r="C249" i="12"/>
  <c r="B249" i="12"/>
  <c r="A249" i="12"/>
  <c r="J248" i="12"/>
  <c r="I248" i="12"/>
  <c r="H248" i="12"/>
  <c r="G248" i="12"/>
  <c r="F248" i="12"/>
  <c r="E248" i="12"/>
  <c r="D248" i="12"/>
  <c r="C248" i="12"/>
  <c r="B248" i="12"/>
  <c r="A248" i="12"/>
  <c r="J247" i="12"/>
  <c r="I247" i="12"/>
  <c r="H247" i="12"/>
  <c r="G247" i="12"/>
  <c r="F247" i="12"/>
  <c r="E247" i="12"/>
  <c r="D247" i="12"/>
  <c r="C247" i="12"/>
  <c r="B247" i="12"/>
  <c r="A247" i="12"/>
  <c r="J246" i="12"/>
  <c r="I246" i="12"/>
  <c r="H246" i="12"/>
  <c r="G246" i="12"/>
  <c r="F246" i="12"/>
  <c r="E246" i="12"/>
  <c r="D246" i="12"/>
  <c r="C246" i="12"/>
  <c r="B246" i="12"/>
  <c r="A246" i="12"/>
  <c r="J245" i="12"/>
  <c r="I245" i="12"/>
  <c r="H245" i="12"/>
  <c r="G245" i="12"/>
  <c r="F245" i="12"/>
  <c r="E245" i="12"/>
  <c r="D245" i="12"/>
  <c r="C245" i="12"/>
  <c r="B245" i="12"/>
  <c r="A245" i="12"/>
  <c r="J244" i="12"/>
  <c r="I244" i="12"/>
  <c r="H244" i="12"/>
  <c r="G244" i="12"/>
  <c r="F244" i="12"/>
  <c r="E244" i="12"/>
  <c r="D244" i="12"/>
  <c r="C244" i="12"/>
  <c r="B244" i="12"/>
  <c r="A244" i="12"/>
  <c r="J243" i="12"/>
  <c r="I243" i="12"/>
  <c r="H243" i="12"/>
  <c r="G243" i="12"/>
  <c r="F243" i="12"/>
  <c r="E243" i="12"/>
  <c r="D243" i="12"/>
  <c r="C243" i="12"/>
  <c r="B243" i="12"/>
  <c r="A243" i="12"/>
  <c r="J242" i="12"/>
  <c r="I242" i="12"/>
  <c r="H242" i="12"/>
  <c r="G242" i="12"/>
  <c r="F242" i="12"/>
  <c r="E242" i="12"/>
  <c r="D242" i="12"/>
  <c r="C242" i="12"/>
  <c r="B242" i="12"/>
  <c r="A242" i="12"/>
  <c r="J241" i="12"/>
  <c r="I241" i="12"/>
  <c r="H241" i="12"/>
  <c r="G241" i="12"/>
  <c r="F241" i="12"/>
  <c r="E241" i="12"/>
  <c r="D241" i="12"/>
  <c r="C241" i="12"/>
  <c r="B241" i="12"/>
  <c r="A241" i="12"/>
  <c r="J240" i="12"/>
  <c r="I240" i="12"/>
  <c r="H240" i="12"/>
  <c r="G240" i="12"/>
  <c r="F240" i="12"/>
  <c r="E240" i="12"/>
  <c r="D240" i="12"/>
  <c r="C240" i="12"/>
  <c r="B240" i="12"/>
  <c r="A240" i="12"/>
  <c r="J239" i="12"/>
  <c r="I239" i="12"/>
  <c r="H239" i="12"/>
  <c r="G239" i="12"/>
  <c r="F239" i="12"/>
  <c r="E239" i="12"/>
  <c r="D239" i="12"/>
  <c r="C239" i="12"/>
  <c r="B239" i="12"/>
  <c r="A239" i="12"/>
  <c r="J238" i="12"/>
  <c r="I238" i="12"/>
  <c r="H238" i="12"/>
  <c r="G238" i="12"/>
  <c r="F238" i="12"/>
  <c r="E238" i="12"/>
  <c r="D238" i="12"/>
  <c r="C238" i="12"/>
  <c r="B238" i="12"/>
  <c r="A238" i="12"/>
  <c r="J237" i="12"/>
  <c r="I237" i="12"/>
  <c r="H237" i="12"/>
  <c r="G237" i="12"/>
  <c r="F237" i="12"/>
  <c r="E237" i="12"/>
  <c r="D237" i="12"/>
  <c r="C237" i="12"/>
  <c r="B237" i="12"/>
  <c r="A237" i="12"/>
  <c r="J236" i="12"/>
  <c r="I236" i="12"/>
  <c r="H236" i="12"/>
  <c r="G236" i="12"/>
  <c r="F236" i="12"/>
  <c r="E236" i="12"/>
  <c r="D236" i="12"/>
  <c r="C236" i="12"/>
  <c r="B236" i="12"/>
  <c r="A236" i="12"/>
  <c r="J235" i="12"/>
  <c r="I235" i="12"/>
  <c r="H235" i="12"/>
  <c r="G235" i="12"/>
  <c r="F235" i="12"/>
  <c r="E235" i="12"/>
  <c r="D235" i="12"/>
  <c r="C235" i="12"/>
  <c r="B235" i="12"/>
  <c r="A235" i="12"/>
  <c r="J234" i="12"/>
  <c r="I234" i="12"/>
  <c r="H234" i="12"/>
  <c r="G234" i="12"/>
  <c r="F234" i="12"/>
  <c r="E234" i="12"/>
  <c r="D234" i="12"/>
  <c r="C234" i="12"/>
  <c r="B234" i="12"/>
  <c r="A234" i="12"/>
  <c r="J233" i="12"/>
  <c r="I233" i="12"/>
  <c r="H233" i="12"/>
  <c r="G233" i="12"/>
  <c r="F233" i="12"/>
  <c r="E233" i="12"/>
  <c r="D233" i="12"/>
  <c r="C233" i="12"/>
  <c r="B233" i="12"/>
  <c r="A233" i="12"/>
  <c r="J232" i="12"/>
  <c r="I232" i="12"/>
  <c r="H232" i="12"/>
  <c r="G232" i="12"/>
  <c r="F232" i="12"/>
  <c r="E232" i="12"/>
  <c r="D232" i="12"/>
  <c r="C232" i="12"/>
  <c r="B232" i="12"/>
  <c r="A232" i="12"/>
  <c r="J231" i="12"/>
  <c r="I231" i="12"/>
  <c r="H231" i="12"/>
  <c r="G231" i="12"/>
  <c r="F231" i="12"/>
  <c r="E231" i="12"/>
  <c r="D231" i="12"/>
  <c r="C231" i="12"/>
  <c r="B231" i="12"/>
  <c r="A231" i="12"/>
  <c r="J230" i="12"/>
  <c r="I230" i="12"/>
  <c r="H230" i="12"/>
  <c r="G230" i="12"/>
  <c r="F230" i="12"/>
  <c r="E230" i="12"/>
  <c r="D230" i="12"/>
  <c r="C230" i="12"/>
  <c r="B230" i="12"/>
  <c r="A230" i="12"/>
  <c r="J229" i="12"/>
  <c r="I229" i="12"/>
  <c r="H229" i="12"/>
  <c r="G229" i="12"/>
  <c r="F229" i="12"/>
  <c r="E229" i="12"/>
  <c r="D229" i="12"/>
  <c r="C229" i="12"/>
  <c r="B229" i="12"/>
  <c r="A229" i="12"/>
  <c r="J228" i="12"/>
  <c r="I228" i="12"/>
  <c r="H228" i="12"/>
  <c r="G228" i="12"/>
  <c r="F228" i="12"/>
  <c r="E228" i="12"/>
  <c r="D228" i="12"/>
  <c r="C228" i="12"/>
  <c r="B228" i="12"/>
  <c r="A228" i="12"/>
  <c r="J227" i="12"/>
  <c r="I227" i="12"/>
  <c r="H227" i="12"/>
  <c r="G227" i="12"/>
  <c r="F227" i="12"/>
  <c r="E227" i="12"/>
  <c r="D227" i="12"/>
  <c r="C227" i="12"/>
  <c r="B227" i="12"/>
  <c r="A227" i="12"/>
  <c r="J226" i="12"/>
  <c r="I226" i="12"/>
  <c r="H226" i="12"/>
  <c r="G226" i="12"/>
  <c r="F226" i="12"/>
  <c r="E226" i="12"/>
  <c r="D226" i="12"/>
  <c r="C226" i="12"/>
  <c r="B226" i="12"/>
  <c r="A226" i="12"/>
  <c r="J225" i="12"/>
  <c r="I225" i="12"/>
  <c r="H225" i="12"/>
  <c r="G225" i="12"/>
  <c r="F225" i="12"/>
  <c r="E225" i="12"/>
  <c r="D225" i="12"/>
  <c r="C225" i="12"/>
  <c r="B225" i="12"/>
  <c r="A225" i="12"/>
  <c r="J224" i="12"/>
  <c r="I224" i="12"/>
  <c r="H224" i="12"/>
  <c r="G224" i="12"/>
  <c r="F224" i="12"/>
  <c r="E224" i="12"/>
  <c r="D224" i="12"/>
  <c r="C224" i="12"/>
  <c r="B224" i="12"/>
  <c r="A224" i="12"/>
  <c r="J223" i="12"/>
  <c r="I223" i="12"/>
  <c r="H223" i="12"/>
  <c r="G223" i="12"/>
  <c r="F223" i="12"/>
  <c r="E223" i="12"/>
  <c r="D223" i="12"/>
  <c r="C223" i="12"/>
  <c r="B223" i="12"/>
  <c r="A223" i="12"/>
  <c r="J222" i="12"/>
  <c r="I222" i="12"/>
  <c r="H222" i="12"/>
  <c r="G222" i="12"/>
  <c r="F222" i="12"/>
  <c r="E222" i="12"/>
  <c r="D222" i="12"/>
  <c r="C222" i="12"/>
  <c r="B222" i="12"/>
  <c r="A222" i="12"/>
  <c r="J221" i="12"/>
  <c r="I221" i="12"/>
  <c r="H221" i="12"/>
  <c r="G221" i="12"/>
  <c r="F221" i="12"/>
  <c r="E221" i="12"/>
  <c r="D221" i="12"/>
  <c r="C221" i="12"/>
  <c r="B221" i="12"/>
  <c r="A221" i="12"/>
  <c r="J220" i="12"/>
  <c r="I220" i="12"/>
  <c r="H220" i="12"/>
  <c r="G220" i="12"/>
  <c r="F220" i="12"/>
  <c r="E220" i="12"/>
  <c r="D220" i="12"/>
  <c r="C220" i="12"/>
  <c r="B220" i="12"/>
  <c r="A220" i="12"/>
  <c r="J219" i="12"/>
  <c r="I219" i="12"/>
  <c r="H219" i="12"/>
  <c r="G219" i="12"/>
  <c r="F219" i="12"/>
  <c r="E219" i="12"/>
  <c r="D219" i="12"/>
  <c r="C219" i="12"/>
  <c r="B219" i="12"/>
  <c r="A219" i="12"/>
  <c r="J218" i="12"/>
  <c r="I218" i="12"/>
  <c r="H218" i="12"/>
  <c r="G218" i="12"/>
  <c r="F218" i="12"/>
  <c r="E218" i="12"/>
  <c r="D218" i="12"/>
  <c r="C218" i="12"/>
  <c r="B218" i="12"/>
  <c r="A218" i="12"/>
  <c r="J217" i="12"/>
  <c r="I217" i="12"/>
  <c r="H217" i="12"/>
  <c r="G217" i="12"/>
  <c r="F217" i="12"/>
  <c r="E217" i="12"/>
  <c r="D217" i="12"/>
  <c r="C217" i="12"/>
  <c r="B217" i="12"/>
  <c r="A217" i="12"/>
  <c r="J216" i="12"/>
  <c r="I216" i="12"/>
  <c r="H216" i="12"/>
  <c r="G216" i="12"/>
  <c r="F216" i="12"/>
  <c r="E216" i="12"/>
  <c r="D216" i="12"/>
  <c r="C216" i="12"/>
  <c r="B216" i="12"/>
  <c r="A216" i="12"/>
  <c r="J215" i="12"/>
  <c r="I215" i="12"/>
  <c r="H215" i="12"/>
  <c r="G215" i="12"/>
  <c r="F215" i="12"/>
  <c r="E215" i="12"/>
  <c r="D215" i="12"/>
  <c r="C215" i="12"/>
  <c r="B215" i="12"/>
  <c r="A215" i="12"/>
  <c r="J214" i="12"/>
  <c r="I214" i="12"/>
  <c r="H214" i="12"/>
  <c r="G214" i="12"/>
  <c r="F214" i="12"/>
  <c r="E214" i="12"/>
  <c r="D214" i="12"/>
  <c r="C214" i="12"/>
  <c r="B214" i="12"/>
  <c r="A214" i="12"/>
  <c r="J213" i="12"/>
  <c r="I213" i="12"/>
  <c r="H213" i="12"/>
  <c r="G213" i="12"/>
  <c r="F213" i="12"/>
  <c r="E213" i="12"/>
  <c r="D213" i="12"/>
  <c r="C213" i="12"/>
  <c r="B213" i="12"/>
  <c r="A213" i="12"/>
  <c r="J212" i="12"/>
  <c r="I212" i="12"/>
  <c r="H212" i="12"/>
  <c r="G212" i="12"/>
  <c r="F212" i="12"/>
  <c r="E212" i="12"/>
  <c r="D212" i="12"/>
  <c r="C212" i="12"/>
  <c r="B212" i="12"/>
  <c r="A212" i="12"/>
  <c r="J211" i="12"/>
  <c r="I211" i="12"/>
  <c r="H211" i="12"/>
  <c r="G211" i="12"/>
  <c r="F211" i="12"/>
  <c r="E211" i="12"/>
  <c r="D211" i="12"/>
  <c r="C211" i="12"/>
  <c r="B211" i="12"/>
  <c r="A211" i="12"/>
  <c r="J210" i="12"/>
  <c r="I210" i="12"/>
  <c r="H210" i="12"/>
  <c r="G210" i="12"/>
  <c r="F210" i="12"/>
  <c r="E210" i="12"/>
  <c r="D210" i="12"/>
  <c r="C210" i="12"/>
  <c r="B210" i="12"/>
  <c r="A210" i="12"/>
  <c r="J209" i="12"/>
  <c r="I209" i="12"/>
  <c r="H209" i="12"/>
  <c r="G209" i="12"/>
  <c r="F209" i="12"/>
  <c r="E209" i="12"/>
  <c r="D209" i="12"/>
  <c r="C209" i="12"/>
  <c r="B209" i="12"/>
  <c r="A209" i="12"/>
  <c r="J208" i="12"/>
  <c r="I208" i="12"/>
  <c r="H208" i="12"/>
  <c r="G208" i="12"/>
  <c r="F208" i="12"/>
  <c r="E208" i="12"/>
  <c r="D208" i="12"/>
  <c r="C208" i="12"/>
  <c r="B208" i="12"/>
  <c r="A208" i="12"/>
  <c r="J207" i="12"/>
  <c r="I207" i="12"/>
  <c r="H207" i="12"/>
  <c r="G207" i="12"/>
  <c r="F207" i="12"/>
  <c r="E207" i="12"/>
  <c r="D207" i="12"/>
  <c r="C207" i="12"/>
  <c r="B207" i="12"/>
  <c r="A207" i="12"/>
  <c r="J206" i="12"/>
  <c r="I206" i="12"/>
  <c r="H206" i="12"/>
  <c r="G206" i="12"/>
  <c r="F206" i="12"/>
  <c r="E206" i="12"/>
  <c r="D206" i="12"/>
  <c r="C206" i="12"/>
  <c r="B206" i="12"/>
  <c r="A206" i="12"/>
  <c r="J205" i="12"/>
  <c r="I205" i="12"/>
  <c r="H205" i="12"/>
  <c r="G205" i="12"/>
  <c r="F205" i="12"/>
  <c r="E205" i="12"/>
  <c r="D205" i="12"/>
  <c r="C205" i="12"/>
  <c r="B205" i="12"/>
  <c r="A205" i="12"/>
  <c r="J204" i="12"/>
  <c r="I204" i="12"/>
  <c r="H204" i="12"/>
  <c r="G204" i="12"/>
  <c r="F204" i="12"/>
  <c r="E204" i="12"/>
  <c r="D204" i="12"/>
  <c r="C204" i="12"/>
  <c r="B204" i="12"/>
  <c r="A204" i="12"/>
  <c r="J203" i="12"/>
  <c r="I203" i="12"/>
  <c r="H203" i="12"/>
  <c r="G203" i="12"/>
  <c r="F203" i="12"/>
  <c r="E203" i="12"/>
  <c r="D203" i="12"/>
  <c r="C203" i="12"/>
  <c r="B203" i="12"/>
  <c r="A203" i="12"/>
  <c r="J202" i="12"/>
  <c r="I202" i="12"/>
  <c r="H202" i="12"/>
  <c r="G202" i="12"/>
  <c r="F202" i="12"/>
  <c r="E202" i="12"/>
  <c r="D202" i="12"/>
  <c r="C202" i="12"/>
  <c r="B202" i="12"/>
  <c r="A202" i="12"/>
  <c r="J201" i="12"/>
  <c r="I201" i="12"/>
  <c r="H201" i="12"/>
  <c r="G201" i="12"/>
  <c r="F201" i="12"/>
  <c r="E201" i="12"/>
  <c r="D201" i="12"/>
  <c r="C201" i="12"/>
  <c r="B201" i="12"/>
  <c r="A201" i="12"/>
  <c r="J200" i="12"/>
  <c r="I200" i="12"/>
  <c r="H200" i="12"/>
  <c r="G200" i="12"/>
  <c r="F200" i="12"/>
  <c r="E200" i="12"/>
  <c r="D200" i="12"/>
  <c r="C200" i="12"/>
  <c r="B200" i="12"/>
  <c r="A200" i="12"/>
  <c r="J199" i="12"/>
  <c r="I199" i="12"/>
  <c r="H199" i="12"/>
  <c r="G199" i="12"/>
  <c r="F199" i="12"/>
  <c r="E199" i="12"/>
  <c r="D199" i="12"/>
  <c r="C199" i="12"/>
  <c r="B199" i="12"/>
  <c r="A199" i="12"/>
  <c r="J198" i="12"/>
  <c r="I198" i="12"/>
  <c r="H198" i="12"/>
  <c r="G198" i="12"/>
  <c r="F198" i="12"/>
  <c r="E198" i="12"/>
  <c r="D198" i="12"/>
  <c r="C198" i="12"/>
  <c r="B198" i="12"/>
  <c r="A198" i="12"/>
  <c r="J197" i="12"/>
  <c r="I197" i="12"/>
  <c r="H197" i="12"/>
  <c r="G197" i="12"/>
  <c r="F197" i="12"/>
  <c r="E197" i="12"/>
  <c r="D197" i="12"/>
  <c r="C197" i="12"/>
  <c r="B197" i="12"/>
  <c r="A197" i="12"/>
  <c r="J196" i="12"/>
  <c r="I196" i="12"/>
  <c r="H196" i="12"/>
  <c r="G196" i="12"/>
  <c r="F196" i="12"/>
  <c r="E196" i="12"/>
  <c r="D196" i="12"/>
  <c r="C196" i="12"/>
  <c r="B196" i="12"/>
  <c r="A196" i="12"/>
  <c r="J195" i="12"/>
  <c r="I195" i="12"/>
  <c r="H195" i="12"/>
  <c r="G195" i="12"/>
  <c r="F195" i="12"/>
  <c r="E195" i="12"/>
  <c r="D195" i="12"/>
  <c r="C195" i="12"/>
  <c r="B195" i="12"/>
  <c r="A195" i="12"/>
  <c r="J194" i="12"/>
  <c r="I194" i="12"/>
  <c r="H194" i="12"/>
  <c r="G194" i="12"/>
  <c r="F194" i="12"/>
  <c r="E194" i="12"/>
  <c r="D194" i="12"/>
  <c r="C194" i="12"/>
  <c r="B194" i="12"/>
  <c r="A194" i="12"/>
  <c r="J193" i="12"/>
  <c r="I193" i="12"/>
  <c r="H193" i="12"/>
  <c r="G193" i="12"/>
  <c r="F193" i="12"/>
  <c r="E193" i="12"/>
  <c r="D193" i="12"/>
  <c r="C193" i="12"/>
  <c r="B193" i="12"/>
  <c r="A193" i="12"/>
  <c r="J192" i="12"/>
  <c r="I192" i="12"/>
  <c r="H192" i="12"/>
  <c r="G192" i="12"/>
  <c r="F192" i="12"/>
  <c r="E192" i="12"/>
  <c r="D192" i="12"/>
  <c r="C192" i="12"/>
  <c r="B192" i="12"/>
  <c r="A192" i="12"/>
  <c r="J191" i="12"/>
  <c r="I191" i="12"/>
  <c r="H191" i="12"/>
  <c r="G191" i="12"/>
  <c r="F191" i="12"/>
  <c r="E191" i="12"/>
  <c r="D191" i="12"/>
  <c r="C191" i="12"/>
  <c r="B191" i="12"/>
  <c r="A191" i="12"/>
  <c r="J190" i="12"/>
  <c r="I190" i="12"/>
  <c r="H190" i="12"/>
  <c r="G190" i="12"/>
  <c r="F190" i="12"/>
  <c r="E190" i="12"/>
  <c r="D190" i="12"/>
  <c r="C190" i="12"/>
  <c r="B190" i="12"/>
  <c r="A190" i="12"/>
  <c r="J189" i="12"/>
  <c r="I189" i="12"/>
  <c r="H189" i="12"/>
  <c r="G189" i="12"/>
  <c r="F189" i="12"/>
  <c r="E189" i="12"/>
  <c r="D189" i="12"/>
  <c r="C189" i="12"/>
  <c r="B189" i="12"/>
  <c r="A189" i="12"/>
  <c r="J188" i="12"/>
  <c r="I188" i="12"/>
  <c r="H188" i="12"/>
  <c r="G188" i="12"/>
  <c r="F188" i="12"/>
  <c r="E188" i="12"/>
  <c r="D188" i="12"/>
  <c r="C188" i="12"/>
  <c r="B188" i="12"/>
  <c r="A188" i="12"/>
  <c r="J187" i="12"/>
  <c r="I187" i="12"/>
  <c r="H187" i="12"/>
  <c r="G187" i="12"/>
  <c r="F187" i="12"/>
  <c r="E187" i="12"/>
  <c r="D187" i="12"/>
  <c r="C187" i="12"/>
  <c r="B187" i="12"/>
  <c r="A187" i="12"/>
  <c r="J186" i="12"/>
  <c r="I186" i="12"/>
  <c r="H186" i="12"/>
  <c r="G186" i="12"/>
  <c r="F186" i="12"/>
  <c r="E186" i="12"/>
  <c r="D186" i="12"/>
  <c r="C186" i="12"/>
  <c r="B186" i="12"/>
  <c r="A186" i="12"/>
  <c r="J185" i="12"/>
  <c r="I185" i="12"/>
  <c r="H185" i="12"/>
  <c r="G185" i="12"/>
  <c r="F185" i="12"/>
  <c r="E185" i="12"/>
  <c r="D185" i="12"/>
  <c r="C185" i="12"/>
  <c r="B185" i="12"/>
  <c r="A185" i="12"/>
  <c r="J184" i="12"/>
  <c r="I184" i="12"/>
  <c r="H184" i="12"/>
  <c r="G184" i="12"/>
  <c r="F184" i="12"/>
  <c r="E184" i="12"/>
  <c r="D184" i="12"/>
  <c r="C184" i="12"/>
  <c r="B184" i="12"/>
  <c r="A184" i="12"/>
  <c r="J183" i="12"/>
  <c r="I183" i="12"/>
  <c r="H183" i="12"/>
  <c r="G183" i="12"/>
  <c r="F183" i="12"/>
  <c r="E183" i="12"/>
  <c r="D183" i="12"/>
  <c r="C183" i="12"/>
  <c r="B183" i="12"/>
  <c r="A183" i="12"/>
  <c r="J182" i="12"/>
  <c r="I182" i="12"/>
  <c r="H182" i="12"/>
  <c r="G182" i="12"/>
  <c r="F182" i="12"/>
  <c r="E182" i="12"/>
  <c r="D182" i="12"/>
  <c r="C182" i="12"/>
  <c r="B182" i="12"/>
  <c r="A182" i="12"/>
  <c r="J181" i="12"/>
  <c r="I181" i="12"/>
  <c r="H181" i="12"/>
  <c r="G181" i="12"/>
  <c r="F181" i="12"/>
  <c r="E181" i="12"/>
  <c r="D181" i="12"/>
  <c r="C181" i="12"/>
  <c r="B181" i="12"/>
  <c r="A181" i="12"/>
  <c r="J180" i="12"/>
  <c r="I180" i="12"/>
  <c r="H180" i="12"/>
  <c r="G180" i="12"/>
  <c r="F180" i="12"/>
  <c r="E180" i="12"/>
  <c r="D180" i="12"/>
  <c r="C180" i="12"/>
  <c r="B180" i="12"/>
  <c r="A180" i="12"/>
  <c r="J179" i="12"/>
  <c r="I179" i="12"/>
  <c r="H179" i="12"/>
  <c r="G179" i="12"/>
  <c r="F179" i="12"/>
  <c r="E179" i="12"/>
  <c r="D179" i="12"/>
  <c r="C179" i="12"/>
  <c r="B179" i="12"/>
  <c r="A179" i="12"/>
  <c r="J178" i="12"/>
  <c r="I178" i="12"/>
  <c r="H178" i="12"/>
  <c r="G178" i="12"/>
  <c r="F178" i="12"/>
  <c r="E178" i="12"/>
  <c r="D178" i="12"/>
  <c r="C178" i="12"/>
  <c r="B178" i="12"/>
  <c r="A178" i="12"/>
  <c r="J177" i="12"/>
  <c r="I177" i="12"/>
  <c r="H177" i="12"/>
  <c r="G177" i="12"/>
  <c r="F177" i="12"/>
  <c r="E177" i="12"/>
  <c r="D177" i="12"/>
  <c r="C177" i="12"/>
  <c r="B177" i="12"/>
  <c r="A177" i="12"/>
  <c r="J176" i="12"/>
  <c r="I176" i="12"/>
  <c r="H176" i="12"/>
  <c r="G176" i="12"/>
  <c r="F176" i="12"/>
  <c r="E176" i="12"/>
  <c r="D176" i="12"/>
  <c r="C176" i="12"/>
  <c r="B176" i="12"/>
  <c r="A176" i="12"/>
  <c r="J175" i="12"/>
  <c r="I175" i="12"/>
  <c r="H175" i="12"/>
  <c r="G175" i="12"/>
  <c r="F175" i="12"/>
  <c r="E175" i="12"/>
  <c r="D175" i="12"/>
  <c r="C175" i="12"/>
  <c r="B175" i="12"/>
  <c r="A175" i="12"/>
  <c r="J174" i="12"/>
  <c r="I174" i="12"/>
  <c r="H174" i="12"/>
  <c r="G174" i="12"/>
  <c r="F174" i="12"/>
  <c r="E174" i="12"/>
  <c r="D174" i="12"/>
  <c r="C174" i="12"/>
  <c r="B174" i="12"/>
  <c r="A174" i="12"/>
  <c r="J173" i="12"/>
  <c r="I173" i="12"/>
  <c r="H173" i="12"/>
  <c r="G173" i="12"/>
  <c r="F173" i="12"/>
  <c r="E173" i="12"/>
  <c r="D173" i="12"/>
  <c r="C173" i="12"/>
  <c r="B173" i="12"/>
  <c r="A173" i="12"/>
  <c r="J172" i="12"/>
  <c r="I172" i="12"/>
  <c r="H172" i="12"/>
  <c r="G172" i="12"/>
  <c r="F172" i="12"/>
  <c r="E172" i="12"/>
  <c r="D172" i="12"/>
  <c r="C172" i="12"/>
  <c r="B172" i="12"/>
  <c r="A172" i="12"/>
  <c r="J171" i="12"/>
  <c r="I171" i="12"/>
  <c r="H171" i="12"/>
  <c r="G171" i="12"/>
  <c r="F171" i="12"/>
  <c r="E171" i="12"/>
  <c r="D171" i="12"/>
  <c r="C171" i="12"/>
  <c r="B171" i="12"/>
  <c r="A171" i="12"/>
  <c r="J170" i="12"/>
  <c r="I170" i="12"/>
  <c r="H170" i="12"/>
  <c r="G170" i="12"/>
  <c r="F170" i="12"/>
  <c r="E170" i="12"/>
  <c r="D170" i="12"/>
  <c r="C170" i="12"/>
  <c r="B170" i="12"/>
  <c r="A170" i="12"/>
  <c r="J169" i="12"/>
  <c r="I169" i="12"/>
  <c r="H169" i="12"/>
  <c r="G169" i="12"/>
  <c r="F169" i="12"/>
  <c r="E169" i="12"/>
  <c r="D169" i="12"/>
  <c r="C169" i="12"/>
  <c r="B169" i="12"/>
  <c r="A169" i="12"/>
  <c r="J168" i="12"/>
  <c r="I168" i="12"/>
  <c r="H168" i="12"/>
  <c r="G168" i="12"/>
  <c r="F168" i="12"/>
  <c r="E168" i="12"/>
  <c r="D168" i="12"/>
  <c r="C168" i="12"/>
  <c r="B168" i="12"/>
  <c r="A168" i="12"/>
  <c r="J167" i="12"/>
  <c r="I167" i="12"/>
  <c r="H167" i="12"/>
  <c r="G167" i="12"/>
  <c r="F167" i="12"/>
  <c r="E167" i="12"/>
  <c r="D167" i="12"/>
  <c r="C167" i="12"/>
  <c r="B167" i="12"/>
  <c r="A167" i="12"/>
  <c r="J166" i="12"/>
  <c r="I166" i="12"/>
  <c r="H166" i="12"/>
  <c r="G166" i="12"/>
  <c r="F166" i="12"/>
  <c r="E166" i="12"/>
  <c r="D166" i="12"/>
  <c r="C166" i="12"/>
  <c r="B166" i="12"/>
  <c r="A166" i="12"/>
  <c r="J165" i="12"/>
  <c r="I165" i="12"/>
  <c r="H165" i="12"/>
  <c r="G165" i="12"/>
  <c r="F165" i="12"/>
  <c r="E165" i="12"/>
  <c r="D165" i="12"/>
  <c r="C165" i="12"/>
  <c r="B165" i="12"/>
  <c r="A165" i="12"/>
  <c r="J164" i="12"/>
  <c r="I164" i="12"/>
  <c r="H164" i="12"/>
  <c r="G164" i="12"/>
  <c r="F164" i="12"/>
  <c r="E164" i="12"/>
  <c r="D164" i="12"/>
  <c r="C164" i="12"/>
  <c r="B164" i="12"/>
  <c r="A164" i="12"/>
  <c r="J163" i="12"/>
  <c r="I163" i="12"/>
  <c r="H163" i="12"/>
  <c r="G163" i="12"/>
  <c r="F163" i="12"/>
  <c r="E163" i="12"/>
  <c r="D163" i="12"/>
  <c r="C163" i="12"/>
  <c r="B163" i="12"/>
  <c r="A163" i="12"/>
  <c r="J162" i="12"/>
  <c r="I162" i="12"/>
  <c r="H162" i="12"/>
  <c r="G162" i="12"/>
  <c r="F162" i="12"/>
  <c r="E162" i="12"/>
  <c r="D162" i="12"/>
  <c r="C162" i="12"/>
  <c r="B162" i="12"/>
  <c r="A162" i="12"/>
  <c r="J161" i="12"/>
  <c r="I161" i="12"/>
  <c r="H161" i="12"/>
  <c r="G161" i="12"/>
  <c r="F161" i="12"/>
  <c r="E161" i="12"/>
  <c r="D161" i="12"/>
  <c r="C161" i="12"/>
  <c r="B161" i="12"/>
  <c r="A161" i="12"/>
  <c r="J160" i="12"/>
  <c r="I160" i="12"/>
  <c r="H160" i="12"/>
  <c r="G160" i="12"/>
  <c r="F160" i="12"/>
  <c r="E160" i="12"/>
  <c r="D160" i="12"/>
  <c r="C160" i="12"/>
  <c r="B160" i="12"/>
  <c r="A160" i="12"/>
  <c r="J159" i="12"/>
  <c r="I159" i="12"/>
  <c r="H159" i="12"/>
  <c r="G159" i="12"/>
  <c r="F159" i="12"/>
  <c r="E159" i="12"/>
  <c r="D159" i="12"/>
  <c r="C159" i="12"/>
  <c r="B159" i="12"/>
  <c r="A159" i="12"/>
  <c r="J158" i="12"/>
  <c r="I158" i="12"/>
  <c r="H158" i="12"/>
  <c r="G158" i="12"/>
  <c r="F158" i="12"/>
  <c r="E158" i="12"/>
  <c r="D158" i="12"/>
  <c r="C158" i="12"/>
  <c r="B158" i="12"/>
  <c r="A158" i="12"/>
  <c r="J157" i="12"/>
  <c r="I157" i="12"/>
  <c r="H157" i="12"/>
  <c r="G157" i="12"/>
  <c r="F157" i="12"/>
  <c r="E157" i="12"/>
  <c r="D157" i="12"/>
  <c r="C157" i="12"/>
  <c r="B157" i="12"/>
  <c r="A157" i="12"/>
  <c r="J156" i="12"/>
  <c r="I156" i="12"/>
  <c r="H156" i="12"/>
  <c r="G156" i="12"/>
  <c r="F156" i="12"/>
  <c r="E156" i="12"/>
  <c r="D156" i="12"/>
  <c r="C156" i="12"/>
  <c r="B156" i="12"/>
  <c r="A156" i="12"/>
  <c r="J155" i="12"/>
  <c r="I155" i="12"/>
  <c r="H155" i="12"/>
  <c r="G155" i="12"/>
  <c r="F155" i="12"/>
  <c r="E155" i="12"/>
  <c r="D155" i="12"/>
  <c r="C155" i="12"/>
  <c r="B155" i="12"/>
  <c r="A155" i="12"/>
  <c r="J154" i="12"/>
  <c r="I154" i="12"/>
  <c r="H154" i="12"/>
  <c r="G154" i="12"/>
  <c r="F154" i="12"/>
  <c r="E154" i="12"/>
  <c r="D154" i="12"/>
  <c r="C154" i="12"/>
  <c r="B154" i="12"/>
  <c r="A154" i="12"/>
  <c r="J153" i="12"/>
  <c r="I153" i="12"/>
  <c r="H153" i="12"/>
  <c r="G153" i="12"/>
  <c r="F153" i="12"/>
  <c r="E153" i="12"/>
  <c r="D153" i="12"/>
  <c r="C153" i="12"/>
  <c r="B153" i="12"/>
  <c r="A153" i="12"/>
  <c r="J152" i="12"/>
  <c r="I152" i="12"/>
  <c r="H152" i="12"/>
  <c r="G152" i="12"/>
  <c r="F152" i="12"/>
  <c r="E152" i="12"/>
  <c r="D152" i="12"/>
  <c r="C152" i="12"/>
  <c r="B152" i="12"/>
  <c r="A152" i="12"/>
  <c r="J151" i="12"/>
  <c r="I151" i="12"/>
  <c r="H151" i="12"/>
  <c r="G151" i="12"/>
  <c r="F151" i="12"/>
  <c r="E151" i="12"/>
  <c r="D151" i="12"/>
  <c r="C151" i="12"/>
  <c r="B151" i="12"/>
  <c r="A151" i="12"/>
  <c r="J150" i="12"/>
  <c r="I150" i="12"/>
  <c r="H150" i="12"/>
  <c r="G150" i="12"/>
  <c r="F150" i="12"/>
  <c r="E150" i="12"/>
  <c r="D150" i="12"/>
  <c r="C150" i="12"/>
  <c r="B150" i="12"/>
  <c r="A150" i="12"/>
  <c r="J149" i="12"/>
  <c r="I149" i="12"/>
  <c r="H149" i="12"/>
  <c r="G149" i="12"/>
  <c r="F149" i="12"/>
  <c r="E149" i="12"/>
  <c r="D149" i="12"/>
  <c r="C149" i="12"/>
  <c r="B149" i="12"/>
  <c r="A149" i="12"/>
  <c r="J148" i="12"/>
  <c r="I148" i="12"/>
  <c r="H148" i="12"/>
  <c r="G148" i="12"/>
  <c r="F148" i="12"/>
  <c r="E148" i="12"/>
  <c r="D148" i="12"/>
  <c r="C148" i="12"/>
  <c r="B148" i="12"/>
  <c r="A148" i="12"/>
  <c r="J147" i="12"/>
  <c r="I147" i="12"/>
  <c r="H147" i="12"/>
  <c r="G147" i="12"/>
  <c r="F147" i="12"/>
  <c r="E147" i="12"/>
  <c r="D147" i="12"/>
  <c r="C147" i="12"/>
  <c r="B147" i="12"/>
  <c r="A147" i="12"/>
  <c r="J146" i="12"/>
  <c r="I146" i="12"/>
  <c r="H146" i="12"/>
  <c r="G146" i="12"/>
  <c r="F146" i="12"/>
  <c r="E146" i="12"/>
  <c r="D146" i="12"/>
  <c r="C146" i="12"/>
  <c r="B146" i="12"/>
  <c r="A146" i="12"/>
  <c r="J145" i="12"/>
  <c r="I145" i="12"/>
  <c r="H145" i="12"/>
  <c r="G145" i="12"/>
  <c r="F145" i="12"/>
  <c r="E145" i="12"/>
  <c r="D145" i="12"/>
  <c r="C145" i="12"/>
  <c r="B145" i="12"/>
  <c r="A145" i="12"/>
  <c r="J144" i="12"/>
  <c r="I144" i="12"/>
  <c r="H144" i="12"/>
  <c r="G144" i="12"/>
  <c r="F144" i="12"/>
  <c r="E144" i="12"/>
  <c r="D144" i="12"/>
  <c r="C144" i="12"/>
  <c r="B144" i="12"/>
  <c r="A144" i="12"/>
  <c r="J143" i="12"/>
  <c r="I143" i="12"/>
  <c r="H143" i="12"/>
  <c r="G143" i="12"/>
  <c r="F143" i="12"/>
  <c r="E143" i="12"/>
  <c r="D143" i="12"/>
  <c r="C143" i="12"/>
  <c r="B143" i="12"/>
  <c r="A143" i="12"/>
  <c r="J142" i="12"/>
  <c r="I142" i="12"/>
  <c r="H142" i="12"/>
  <c r="G142" i="12"/>
  <c r="F142" i="12"/>
  <c r="E142" i="12"/>
  <c r="D142" i="12"/>
  <c r="C142" i="12"/>
  <c r="B142" i="12"/>
  <c r="A142" i="12"/>
  <c r="J141" i="12"/>
  <c r="I141" i="12"/>
  <c r="H141" i="12"/>
  <c r="G141" i="12"/>
  <c r="F141" i="12"/>
  <c r="E141" i="12"/>
  <c r="D141" i="12"/>
  <c r="C141" i="12"/>
  <c r="B141" i="12"/>
  <c r="A141" i="12"/>
  <c r="J140" i="12"/>
  <c r="I140" i="12"/>
  <c r="H140" i="12"/>
  <c r="G140" i="12"/>
  <c r="F140" i="12"/>
  <c r="E140" i="12"/>
  <c r="D140" i="12"/>
  <c r="C140" i="12"/>
  <c r="B140" i="12"/>
  <c r="A140" i="12"/>
  <c r="J139" i="12"/>
  <c r="I139" i="12"/>
  <c r="H139" i="12"/>
  <c r="G139" i="12"/>
  <c r="F139" i="12"/>
  <c r="E139" i="12"/>
  <c r="D139" i="12"/>
  <c r="C139" i="12"/>
  <c r="B139" i="12"/>
  <c r="A139" i="12"/>
  <c r="J138" i="12"/>
  <c r="I138" i="12"/>
  <c r="H138" i="12"/>
  <c r="G138" i="12"/>
  <c r="F138" i="12"/>
  <c r="E138" i="12"/>
  <c r="D138" i="12"/>
  <c r="C138" i="12"/>
  <c r="B138" i="12"/>
  <c r="A138" i="12"/>
  <c r="J137" i="12"/>
  <c r="I137" i="12"/>
  <c r="H137" i="12"/>
  <c r="G137" i="12"/>
  <c r="F137" i="12"/>
  <c r="E137" i="12"/>
  <c r="D137" i="12"/>
  <c r="C137" i="12"/>
  <c r="B137" i="12"/>
  <c r="A137" i="12"/>
  <c r="J136" i="12"/>
  <c r="I136" i="12"/>
  <c r="H136" i="12"/>
  <c r="G136" i="12"/>
  <c r="F136" i="12"/>
  <c r="E136" i="12"/>
  <c r="D136" i="12"/>
  <c r="C136" i="12"/>
  <c r="B136" i="12"/>
  <c r="A136" i="12"/>
  <c r="J135" i="12"/>
  <c r="I135" i="12"/>
  <c r="H135" i="12"/>
  <c r="G135" i="12"/>
  <c r="F135" i="12"/>
  <c r="E135" i="12"/>
  <c r="D135" i="12"/>
  <c r="C135" i="12"/>
  <c r="B135" i="12"/>
  <c r="A135" i="12"/>
  <c r="J134" i="12"/>
  <c r="I134" i="12"/>
  <c r="H134" i="12"/>
  <c r="G134" i="12"/>
  <c r="F134" i="12"/>
  <c r="E134" i="12"/>
  <c r="D134" i="12"/>
  <c r="C134" i="12"/>
  <c r="B134" i="12"/>
  <c r="A134" i="12"/>
  <c r="J133" i="12"/>
  <c r="I133" i="12"/>
  <c r="H133" i="12"/>
  <c r="G133" i="12"/>
  <c r="F133" i="12"/>
  <c r="E133" i="12"/>
  <c r="D133" i="12"/>
  <c r="C133" i="12"/>
  <c r="B133" i="12"/>
  <c r="A133" i="12"/>
  <c r="J132" i="12"/>
  <c r="I132" i="12"/>
  <c r="H132" i="12"/>
  <c r="G132" i="12"/>
  <c r="F132" i="12"/>
  <c r="E132" i="12"/>
  <c r="D132" i="12"/>
  <c r="C132" i="12"/>
  <c r="B132" i="12"/>
  <c r="A132" i="12"/>
  <c r="J131" i="12"/>
  <c r="I131" i="12"/>
  <c r="H131" i="12"/>
  <c r="G131" i="12"/>
  <c r="F131" i="12"/>
  <c r="E131" i="12"/>
  <c r="D131" i="12"/>
  <c r="C131" i="12"/>
  <c r="B131" i="12"/>
  <c r="A131" i="12"/>
  <c r="J130" i="12"/>
  <c r="I130" i="12"/>
  <c r="H130" i="12"/>
  <c r="G130" i="12"/>
  <c r="F130" i="12"/>
  <c r="E130" i="12"/>
  <c r="D130" i="12"/>
  <c r="C130" i="12"/>
  <c r="B130" i="12"/>
  <c r="A130" i="12"/>
  <c r="J129" i="12"/>
  <c r="I129" i="12"/>
  <c r="H129" i="12"/>
  <c r="G129" i="12"/>
  <c r="F129" i="12"/>
  <c r="E129" i="12"/>
  <c r="D129" i="12"/>
  <c r="C129" i="12"/>
  <c r="B129" i="12"/>
  <c r="A129" i="12"/>
  <c r="J128" i="12"/>
  <c r="I128" i="12"/>
  <c r="H128" i="12"/>
  <c r="G128" i="12"/>
  <c r="F128" i="12"/>
  <c r="E128" i="12"/>
  <c r="D128" i="12"/>
  <c r="C128" i="12"/>
  <c r="B128" i="12"/>
  <c r="A128" i="12"/>
  <c r="J127" i="12"/>
  <c r="I127" i="12"/>
  <c r="H127" i="12"/>
  <c r="G127" i="12"/>
  <c r="F127" i="12"/>
  <c r="E127" i="12"/>
  <c r="D127" i="12"/>
  <c r="C127" i="12"/>
  <c r="B127" i="12"/>
  <c r="A127" i="12"/>
  <c r="J126" i="12"/>
  <c r="I126" i="12"/>
  <c r="H126" i="12"/>
  <c r="G126" i="12"/>
  <c r="F126" i="12"/>
  <c r="E126" i="12"/>
  <c r="D126" i="12"/>
  <c r="C126" i="12"/>
  <c r="B126" i="12"/>
  <c r="A126" i="12"/>
  <c r="J125" i="12"/>
  <c r="I125" i="12"/>
  <c r="H125" i="12"/>
  <c r="G125" i="12"/>
  <c r="F125" i="12"/>
  <c r="E125" i="12"/>
  <c r="D125" i="12"/>
  <c r="C125" i="12"/>
  <c r="B125" i="12"/>
  <c r="A125" i="12"/>
  <c r="J124" i="12"/>
  <c r="I124" i="12"/>
  <c r="H124" i="12"/>
  <c r="G124" i="12"/>
  <c r="F124" i="12"/>
  <c r="E124" i="12"/>
  <c r="D124" i="12"/>
  <c r="C124" i="12"/>
  <c r="B124" i="12"/>
  <c r="A124" i="12"/>
  <c r="J123" i="12"/>
  <c r="I123" i="12"/>
  <c r="H123" i="12"/>
  <c r="G123" i="12"/>
  <c r="F123" i="12"/>
  <c r="E123" i="12"/>
  <c r="D123" i="12"/>
  <c r="C123" i="12"/>
  <c r="B123" i="12"/>
  <c r="A123" i="12"/>
  <c r="J122" i="12"/>
  <c r="I122" i="12"/>
  <c r="H122" i="12"/>
  <c r="G122" i="12"/>
  <c r="F122" i="12"/>
  <c r="E122" i="12"/>
  <c r="D122" i="12"/>
  <c r="C122" i="12"/>
  <c r="B122" i="12"/>
  <c r="A122" i="12"/>
  <c r="J121" i="12"/>
  <c r="I121" i="12"/>
  <c r="H121" i="12"/>
  <c r="G121" i="12"/>
  <c r="F121" i="12"/>
  <c r="E121" i="12"/>
  <c r="D121" i="12"/>
  <c r="C121" i="12"/>
  <c r="B121" i="12"/>
  <c r="A121" i="12"/>
  <c r="J120" i="12"/>
  <c r="I120" i="12"/>
  <c r="H120" i="12"/>
  <c r="G120" i="12"/>
  <c r="F120" i="12"/>
  <c r="E120" i="12"/>
  <c r="D120" i="12"/>
  <c r="C120" i="12"/>
  <c r="B120" i="12"/>
  <c r="A120" i="12"/>
  <c r="J119" i="12"/>
  <c r="I119" i="12"/>
  <c r="H119" i="12"/>
  <c r="G119" i="12"/>
  <c r="F119" i="12"/>
  <c r="E119" i="12"/>
  <c r="D119" i="12"/>
  <c r="C119" i="12"/>
  <c r="B119" i="12"/>
  <c r="A119" i="12"/>
  <c r="J118" i="12"/>
  <c r="I118" i="12"/>
  <c r="H118" i="12"/>
  <c r="G118" i="12"/>
  <c r="F118" i="12"/>
  <c r="E118" i="12"/>
  <c r="D118" i="12"/>
  <c r="C118" i="12"/>
  <c r="B118" i="12"/>
  <c r="A118" i="12"/>
  <c r="J117" i="12"/>
  <c r="I117" i="12"/>
  <c r="H117" i="12"/>
  <c r="G117" i="12"/>
  <c r="F117" i="12"/>
  <c r="E117" i="12"/>
  <c r="D117" i="12"/>
  <c r="C117" i="12"/>
  <c r="B117" i="12"/>
  <c r="A117" i="12"/>
  <c r="J116" i="12"/>
  <c r="I116" i="12"/>
  <c r="H116" i="12"/>
  <c r="G116" i="12"/>
  <c r="F116" i="12"/>
  <c r="E116" i="12"/>
  <c r="D116" i="12"/>
  <c r="C116" i="12"/>
  <c r="B116" i="12"/>
  <c r="A116" i="12"/>
  <c r="J115" i="12"/>
  <c r="I115" i="12"/>
  <c r="H115" i="12"/>
  <c r="G115" i="12"/>
  <c r="F115" i="12"/>
  <c r="E115" i="12"/>
  <c r="D115" i="12"/>
  <c r="C115" i="12"/>
  <c r="B115" i="12"/>
  <c r="A115" i="12"/>
  <c r="J114" i="12"/>
  <c r="I114" i="12"/>
  <c r="H114" i="12"/>
  <c r="G114" i="12"/>
  <c r="F114" i="12"/>
  <c r="E114" i="12"/>
  <c r="D114" i="12"/>
  <c r="C114" i="12"/>
  <c r="B114" i="12"/>
  <c r="A114" i="12"/>
  <c r="J113" i="12"/>
  <c r="I113" i="12"/>
  <c r="H113" i="12"/>
  <c r="G113" i="12"/>
  <c r="F113" i="12"/>
  <c r="E113" i="12"/>
  <c r="D113" i="12"/>
  <c r="C113" i="12"/>
  <c r="B113" i="12"/>
  <c r="A113" i="12"/>
  <c r="J112" i="12"/>
  <c r="I112" i="12"/>
  <c r="H112" i="12"/>
  <c r="G112" i="12"/>
  <c r="F112" i="12"/>
  <c r="E112" i="12"/>
  <c r="D112" i="12"/>
  <c r="C112" i="12"/>
  <c r="B112" i="12"/>
  <c r="A112" i="12"/>
  <c r="J111" i="12"/>
  <c r="I111" i="12"/>
  <c r="H111" i="12"/>
  <c r="G111" i="12"/>
  <c r="F111" i="12"/>
  <c r="E111" i="12"/>
  <c r="D111" i="12"/>
  <c r="C111" i="12"/>
  <c r="B111" i="12"/>
  <c r="A111" i="12"/>
  <c r="J110" i="12"/>
  <c r="I110" i="12"/>
  <c r="H110" i="12"/>
  <c r="G110" i="12"/>
  <c r="F110" i="12"/>
  <c r="E110" i="12"/>
  <c r="D110" i="12"/>
  <c r="C110" i="12"/>
  <c r="B110" i="12"/>
  <c r="A110" i="12"/>
  <c r="J109" i="12"/>
  <c r="I109" i="12"/>
  <c r="H109" i="12"/>
  <c r="G109" i="12"/>
  <c r="F109" i="12"/>
  <c r="E109" i="12"/>
  <c r="D109" i="12"/>
  <c r="C109" i="12"/>
  <c r="B109" i="12"/>
  <c r="A109" i="12"/>
  <c r="J108" i="12"/>
  <c r="I108" i="12"/>
  <c r="H108" i="12"/>
  <c r="G108" i="12"/>
  <c r="F108" i="12"/>
  <c r="E108" i="12"/>
  <c r="D108" i="12"/>
  <c r="C108" i="12"/>
  <c r="B108" i="12"/>
  <c r="A108" i="12"/>
  <c r="J107" i="12"/>
  <c r="I107" i="12"/>
  <c r="H107" i="12"/>
  <c r="G107" i="12"/>
  <c r="F107" i="12"/>
  <c r="E107" i="12"/>
  <c r="D107" i="12"/>
  <c r="C107" i="12"/>
  <c r="B107" i="12"/>
  <c r="A107" i="12"/>
  <c r="J106" i="12"/>
  <c r="I106" i="12"/>
  <c r="H106" i="12"/>
  <c r="G106" i="12"/>
  <c r="F106" i="12"/>
  <c r="E106" i="12"/>
  <c r="D106" i="12"/>
  <c r="C106" i="12"/>
  <c r="B106" i="12"/>
  <c r="A106" i="12"/>
  <c r="J105" i="12"/>
  <c r="I105" i="12"/>
  <c r="H105" i="12"/>
  <c r="G105" i="12"/>
  <c r="F105" i="12"/>
  <c r="E105" i="12"/>
  <c r="D105" i="12"/>
  <c r="C105" i="12"/>
  <c r="B105" i="12"/>
  <c r="A105" i="12"/>
  <c r="J104" i="12"/>
  <c r="I104" i="12"/>
  <c r="H104" i="12"/>
  <c r="G104" i="12"/>
  <c r="F104" i="12"/>
  <c r="E104" i="12"/>
  <c r="D104" i="12"/>
  <c r="C104" i="12"/>
  <c r="B104" i="12"/>
  <c r="A104" i="12"/>
  <c r="J103" i="12"/>
  <c r="I103" i="12"/>
  <c r="H103" i="12"/>
  <c r="G103" i="12"/>
  <c r="F103" i="12"/>
  <c r="E103" i="12"/>
  <c r="D103" i="12"/>
  <c r="C103" i="12"/>
  <c r="B103" i="12"/>
  <c r="A103" i="12"/>
  <c r="J102" i="12"/>
  <c r="I102" i="12"/>
  <c r="H102" i="12"/>
  <c r="G102" i="12"/>
  <c r="F102" i="12"/>
  <c r="E102" i="12"/>
  <c r="D102" i="12"/>
  <c r="C102" i="12"/>
  <c r="B102" i="12"/>
  <c r="A102" i="12"/>
  <c r="J101" i="12"/>
  <c r="I101" i="12"/>
  <c r="H101" i="12"/>
  <c r="G101" i="12"/>
  <c r="F101" i="12"/>
  <c r="E101" i="12"/>
  <c r="D101" i="12"/>
  <c r="C101" i="12"/>
  <c r="B101" i="12"/>
  <c r="A101" i="12"/>
  <c r="J100" i="12"/>
  <c r="I100" i="12"/>
  <c r="H100" i="12"/>
  <c r="G100" i="12"/>
  <c r="F100" i="12"/>
  <c r="E100" i="12"/>
  <c r="D100" i="12"/>
  <c r="C100" i="12"/>
  <c r="B100" i="12"/>
  <c r="A100" i="12"/>
  <c r="J99" i="12"/>
  <c r="I99" i="12"/>
  <c r="H99" i="12"/>
  <c r="G99" i="12"/>
  <c r="F99" i="12"/>
  <c r="E99" i="12"/>
  <c r="D99" i="12"/>
  <c r="C99" i="12"/>
  <c r="B99" i="12"/>
  <c r="A99" i="12"/>
  <c r="J98" i="12"/>
  <c r="I98" i="12"/>
  <c r="H98" i="12"/>
  <c r="G98" i="12"/>
  <c r="F98" i="12"/>
  <c r="E98" i="12"/>
  <c r="D98" i="12"/>
  <c r="C98" i="12"/>
  <c r="B98" i="12"/>
  <c r="A98" i="12"/>
  <c r="J97" i="12"/>
  <c r="I97" i="12"/>
  <c r="H97" i="12"/>
  <c r="G97" i="12"/>
  <c r="F97" i="12"/>
  <c r="E97" i="12"/>
  <c r="D97" i="12"/>
  <c r="C97" i="12"/>
  <c r="B97" i="12"/>
  <c r="A97" i="12"/>
  <c r="J96" i="12"/>
  <c r="I96" i="12"/>
  <c r="H96" i="12"/>
  <c r="G96" i="12"/>
  <c r="F96" i="12"/>
  <c r="E96" i="12"/>
  <c r="D96" i="12"/>
  <c r="C96" i="12"/>
  <c r="B96" i="12"/>
  <c r="A96" i="12"/>
  <c r="J95" i="12"/>
  <c r="I95" i="12"/>
  <c r="H95" i="12"/>
  <c r="G95" i="12"/>
  <c r="F95" i="12"/>
  <c r="E95" i="12"/>
  <c r="D95" i="12"/>
  <c r="C95" i="12"/>
  <c r="B95" i="12"/>
  <c r="A95" i="12"/>
  <c r="J94" i="12"/>
  <c r="I94" i="12"/>
  <c r="H94" i="12"/>
  <c r="G94" i="12"/>
  <c r="F94" i="12"/>
  <c r="E94" i="12"/>
  <c r="D94" i="12"/>
  <c r="C94" i="12"/>
  <c r="B94" i="12"/>
  <c r="A94" i="12"/>
  <c r="J93" i="12"/>
  <c r="I93" i="12"/>
  <c r="H93" i="12"/>
  <c r="G93" i="12"/>
  <c r="F93" i="12"/>
  <c r="E93" i="12"/>
  <c r="D93" i="12"/>
  <c r="C93" i="12"/>
  <c r="B93" i="12"/>
  <c r="A93" i="12"/>
  <c r="J92" i="12"/>
  <c r="I92" i="12"/>
  <c r="H92" i="12"/>
  <c r="G92" i="12"/>
  <c r="F92" i="12"/>
  <c r="E92" i="12"/>
  <c r="D92" i="12"/>
  <c r="C92" i="12"/>
  <c r="B92" i="12"/>
  <c r="A92" i="12"/>
  <c r="J91" i="12"/>
  <c r="I91" i="12"/>
  <c r="H91" i="12"/>
  <c r="G91" i="12"/>
  <c r="F91" i="12"/>
  <c r="E91" i="12"/>
  <c r="D91" i="12"/>
  <c r="C91" i="12"/>
  <c r="B91" i="12"/>
  <c r="A91" i="12"/>
  <c r="J90" i="12"/>
  <c r="I90" i="12"/>
  <c r="H90" i="12"/>
  <c r="G90" i="12"/>
  <c r="F90" i="12"/>
  <c r="E90" i="12"/>
  <c r="D90" i="12"/>
  <c r="C90" i="12"/>
  <c r="B90" i="12"/>
  <c r="A90" i="12"/>
  <c r="J89" i="12"/>
  <c r="I89" i="12"/>
  <c r="H89" i="12"/>
  <c r="G89" i="12"/>
  <c r="F89" i="12"/>
  <c r="E89" i="12"/>
  <c r="D89" i="12"/>
  <c r="C89" i="12"/>
  <c r="B89" i="12"/>
  <c r="A89" i="12"/>
  <c r="J88" i="12"/>
  <c r="I88" i="12"/>
  <c r="H88" i="12"/>
  <c r="G88" i="12"/>
  <c r="F88" i="12"/>
  <c r="E88" i="12"/>
  <c r="D88" i="12"/>
  <c r="C88" i="12"/>
  <c r="B88" i="12"/>
  <c r="A88" i="12"/>
  <c r="J87" i="12"/>
  <c r="I87" i="12"/>
  <c r="H87" i="12"/>
  <c r="G87" i="12"/>
  <c r="F87" i="12"/>
  <c r="E87" i="12"/>
  <c r="D87" i="12"/>
  <c r="C87" i="12"/>
  <c r="B87" i="12"/>
  <c r="A87" i="12"/>
  <c r="J86" i="12"/>
  <c r="I86" i="12"/>
  <c r="H86" i="12"/>
  <c r="G86" i="12"/>
  <c r="F86" i="12"/>
  <c r="E86" i="12"/>
  <c r="D86" i="12"/>
  <c r="C86" i="12"/>
  <c r="B86" i="12"/>
  <c r="A86" i="12"/>
  <c r="J85" i="12"/>
  <c r="I85" i="12"/>
  <c r="H85" i="12"/>
  <c r="G85" i="12"/>
  <c r="F85" i="12"/>
  <c r="E85" i="12"/>
  <c r="D85" i="12"/>
  <c r="C85" i="12"/>
  <c r="B85" i="12"/>
  <c r="A85" i="12"/>
  <c r="J84" i="12"/>
  <c r="I84" i="12"/>
  <c r="H84" i="12"/>
  <c r="G84" i="12"/>
  <c r="F84" i="12"/>
  <c r="E84" i="12"/>
  <c r="D84" i="12"/>
  <c r="C84" i="12"/>
  <c r="B84" i="12"/>
  <c r="A84" i="12"/>
  <c r="J83" i="12"/>
  <c r="I83" i="12"/>
  <c r="H83" i="12"/>
  <c r="G83" i="12"/>
  <c r="F83" i="12"/>
  <c r="E83" i="12"/>
  <c r="D83" i="12"/>
  <c r="C83" i="12"/>
  <c r="B83" i="12"/>
  <c r="A83" i="12"/>
  <c r="J82" i="12"/>
  <c r="I82" i="12"/>
  <c r="H82" i="12"/>
  <c r="G82" i="12"/>
  <c r="F82" i="12"/>
  <c r="E82" i="12"/>
  <c r="D82" i="12"/>
  <c r="C82" i="12"/>
  <c r="B82" i="12"/>
  <c r="A82" i="12"/>
  <c r="J81" i="12"/>
  <c r="I81" i="12"/>
  <c r="H81" i="12"/>
  <c r="G81" i="12"/>
  <c r="F81" i="12"/>
  <c r="E81" i="12"/>
  <c r="D81" i="12"/>
  <c r="C81" i="12"/>
  <c r="B81" i="12"/>
  <c r="A81" i="12"/>
  <c r="J80" i="12"/>
  <c r="I80" i="12"/>
  <c r="H80" i="12"/>
  <c r="G80" i="12"/>
  <c r="F80" i="12"/>
  <c r="E80" i="12"/>
  <c r="D80" i="12"/>
  <c r="C80" i="12"/>
  <c r="B80" i="12"/>
  <c r="A80" i="12"/>
  <c r="J79" i="12"/>
  <c r="I79" i="12"/>
  <c r="H79" i="12"/>
  <c r="G79" i="12"/>
  <c r="F79" i="12"/>
  <c r="E79" i="12"/>
  <c r="D79" i="12"/>
  <c r="C79" i="12"/>
  <c r="B79" i="12"/>
  <c r="A79" i="12"/>
  <c r="J78" i="12"/>
  <c r="I78" i="12"/>
  <c r="H78" i="12"/>
  <c r="G78" i="12"/>
  <c r="F78" i="12"/>
  <c r="E78" i="12"/>
  <c r="D78" i="12"/>
  <c r="C78" i="12"/>
  <c r="B78" i="12"/>
  <c r="A78" i="12"/>
  <c r="J77" i="12"/>
  <c r="I77" i="12"/>
  <c r="H77" i="12"/>
  <c r="G77" i="12"/>
  <c r="F77" i="12"/>
  <c r="E77" i="12"/>
  <c r="D77" i="12"/>
  <c r="C77" i="12"/>
  <c r="B77" i="12"/>
  <c r="A77" i="12"/>
  <c r="J76" i="12"/>
  <c r="I76" i="12"/>
  <c r="H76" i="12"/>
  <c r="G76" i="12"/>
  <c r="F76" i="12"/>
  <c r="E76" i="12"/>
  <c r="D76" i="12"/>
  <c r="C76" i="12"/>
  <c r="B76" i="12"/>
  <c r="A76" i="12"/>
  <c r="J75" i="12"/>
  <c r="I75" i="12"/>
  <c r="H75" i="12"/>
  <c r="G75" i="12"/>
  <c r="F75" i="12"/>
  <c r="E75" i="12"/>
  <c r="D75" i="12"/>
  <c r="C75" i="12"/>
  <c r="B75" i="12"/>
  <c r="A75" i="12"/>
  <c r="J74" i="12"/>
  <c r="I74" i="12"/>
  <c r="H74" i="12"/>
  <c r="G74" i="12"/>
  <c r="F74" i="12"/>
  <c r="E74" i="12"/>
  <c r="D74" i="12"/>
  <c r="C74" i="12"/>
  <c r="B74" i="12"/>
  <c r="A74" i="12"/>
  <c r="J73" i="12"/>
  <c r="I73" i="12"/>
  <c r="H73" i="12"/>
  <c r="G73" i="12"/>
  <c r="F73" i="12"/>
  <c r="E73" i="12"/>
  <c r="D73" i="12"/>
  <c r="C73" i="12"/>
  <c r="B73" i="12"/>
  <c r="A73" i="12"/>
  <c r="J72" i="12"/>
  <c r="I72" i="12"/>
  <c r="H72" i="12"/>
  <c r="G72" i="12"/>
  <c r="F72" i="12"/>
  <c r="E72" i="12"/>
  <c r="D72" i="12"/>
  <c r="C72" i="12"/>
  <c r="B72" i="12"/>
  <c r="A72" i="12"/>
  <c r="J71" i="12"/>
  <c r="I71" i="12"/>
  <c r="H71" i="12"/>
  <c r="G71" i="12"/>
  <c r="F71" i="12"/>
  <c r="E71" i="12"/>
  <c r="D71" i="12"/>
  <c r="C71" i="12"/>
  <c r="B71" i="12"/>
  <c r="A71" i="12"/>
  <c r="J70" i="12"/>
  <c r="I70" i="12"/>
  <c r="H70" i="12"/>
  <c r="G70" i="12"/>
  <c r="F70" i="12"/>
  <c r="E70" i="12"/>
  <c r="D70" i="12"/>
  <c r="C70" i="12"/>
  <c r="B70" i="12"/>
  <c r="A70" i="12"/>
  <c r="J69" i="12"/>
  <c r="I69" i="12"/>
  <c r="H69" i="12"/>
  <c r="G69" i="12"/>
  <c r="F69" i="12"/>
  <c r="E69" i="12"/>
  <c r="D69" i="12"/>
  <c r="C69" i="12"/>
  <c r="B69" i="12"/>
  <c r="A69" i="12"/>
  <c r="J68" i="12"/>
  <c r="I68" i="12"/>
  <c r="H68" i="12"/>
  <c r="G68" i="12"/>
  <c r="F68" i="12"/>
  <c r="E68" i="12"/>
  <c r="D68" i="12"/>
  <c r="C68" i="12"/>
  <c r="B68" i="12"/>
  <c r="A68" i="12"/>
  <c r="J67" i="12"/>
  <c r="I67" i="12"/>
  <c r="H67" i="12"/>
  <c r="G67" i="12"/>
  <c r="F67" i="12"/>
  <c r="E67" i="12"/>
  <c r="D67" i="12"/>
  <c r="C67" i="12"/>
  <c r="B67" i="12"/>
  <c r="A67" i="12"/>
  <c r="J66" i="12"/>
  <c r="I66" i="12"/>
  <c r="H66" i="12"/>
  <c r="G66" i="12"/>
  <c r="F66" i="12"/>
  <c r="E66" i="12"/>
  <c r="D66" i="12"/>
  <c r="C66" i="12"/>
  <c r="B66" i="12"/>
  <c r="A66" i="12"/>
  <c r="J65" i="12"/>
  <c r="I65" i="12"/>
  <c r="H65" i="12"/>
  <c r="G65" i="12"/>
  <c r="F65" i="12"/>
  <c r="E65" i="12"/>
  <c r="D65" i="12"/>
  <c r="C65" i="12"/>
  <c r="B65" i="12"/>
  <c r="A65" i="12"/>
  <c r="J64" i="12"/>
  <c r="I64" i="12"/>
  <c r="H64" i="12"/>
  <c r="G64" i="12"/>
  <c r="F64" i="12"/>
  <c r="E64" i="12"/>
  <c r="D64" i="12"/>
  <c r="C64" i="12"/>
  <c r="B64" i="12"/>
  <c r="A64" i="12"/>
  <c r="J63" i="12"/>
  <c r="I63" i="12"/>
  <c r="H63" i="12"/>
  <c r="G63" i="12"/>
  <c r="F63" i="12"/>
  <c r="E63" i="12"/>
  <c r="D63" i="12"/>
  <c r="C63" i="12"/>
  <c r="B63" i="12"/>
  <c r="A63" i="12"/>
  <c r="J62" i="12"/>
  <c r="I62" i="12"/>
  <c r="H62" i="12"/>
  <c r="G62" i="12"/>
  <c r="F62" i="12"/>
  <c r="E62" i="12"/>
  <c r="D62" i="12"/>
  <c r="C62" i="12"/>
  <c r="B62" i="12"/>
  <c r="A62" i="12"/>
  <c r="J61" i="12"/>
  <c r="I61" i="12"/>
  <c r="H61" i="12"/>
  <c r="G61" i="12"/>
  <c r="F61" i="12"/>
  <c r="E61" i="12"/>
  <c r="D61" i="12"/>
  <c r="C61" i="12"/>
  <c r="B61" i="12"/>
  <c r="A61" i="12"/>
  <c r="J60" i="12"/>
  <c r="I60" i="12"/>
  <c r="H60" i="12"/>
  <c r="G60" i="12"/>
  <c r="F60" i="12"/>
  <c r="E60" i="12"/>
  <c r="D60" i="12"/>
  <c r="C60" i="12"/>
  <c r="B60" i="12"/>
  <c r="A60" i="12"/>
  <c r="J59" i="12"/>
  <c r="I59" i="12"/>
  <c r="H59" i="12"/>
  <c r="G59" i="12"/>
  <c r="F59" i="12"/>
  <c r="E59" i="12"/>
  <c r="D59" i="12"/>
  <c r="C59" i="12"/>
  <c r="B59" i="12"/>
  <c r="A59" i="12"/>
  <c r="J58" i="12"/>
  <c r="I58" i="12"/>
  <c r="H58" i="12"/>
  <c r="G58" i="12"/>
  <c r="F58" i="12"/>
  <c r="E58" i="12"/>
  <c r="D58" i="12"/>
  <c r="C58" i="12"/>
  <c r="B58" i="12"/>
  <c r="A58" i="12"/>
  <c r="J57" i="12"/>
  <c r="I57" i="12"/>
  <c r="H57" i="12"/>
  <c r="G57" i="12"/>
  <c r="F57" i="12"/>
  <c r="E57" i="12"/>
  <c r="D57" i="12"/>
  <c r="C57" i="12"/>
  <c r="B57" i="12"/>
  <c r="A57" i="12"/>
  <c r="J56" i="12"/>
  <c r="I56" i="12"/>
  <c r="H56" i="12"/>
  <c r="G56" i="12"/>
  <c r="F56" i="12"/>
  <c r="E56" i="12"/>
  <c r="D56" i="12"/>
  <c r="C56" i="12"/>
  <c r="B56" i="12"/>
  <c r="A56" i="12"/>
  <c r="J55" i="12"/>
  <c r="I55" i="12"/>
  <c r="H55" i="12"/>
  <c r="G55" i="12"/>
  <c r="F55" i="12"/>
  <c r="E55" i="12"/>
  <c r="D55" i="12"/>
  <c r="C55" i="12"/>
  <c r="B55" i="12"/>
  <c r="A55" i="12"/>
  <c r="J54" i="12"/>
  <c r="I54" i="12"/>
  <c r="H54" i="12"/>
  <c r="G54" i="12"/>
  <c r="F54" i="12"/>
  <c r="E54" i="12"/>
  <c r="D54" i="12"/>
  <c r="C54" i="12"/>
  <c r="B54" i="12"/>
  <c r="A54" i="12"/>
  <c r="J53" i="12"/>
  <c r="I53" i="12"/>
  <c r="H53" i="12"/>
  <c r="G53" i="12"/>
  <c r="F53" i="12"/>
  <c r="E53" i="12"/>
  <c r="D53" i="12"/>
  <c r="C53" i="12"/>
  <c r="B53" i="12"/>
  <c r="A53" i="12"/>
  <c r="J52" i="12"/>
  <c r="I52" i="12"/>
  <c r="H52" i="12"/>
  <c r="G52" i="12"/>
  <c r="F52" i="12"/>
  <c r="E52" i="12"/>
  <c r="D52" i="12"/>
  <c r="C52" i="12"/>
  <c r="B52" i="12"/>
  <c r="A52" i="12"/>
  <c r="J51" i="12"/>
  <c r="I51" i="12"/>
  <c r="H51" i="12"/>
  <c r="G51" i="12"/>
  <c r="F51" i="12"/>
  <c r="E51" i="12"/>
  <c r="D51" i="12"/>
  <c r="C51" i="12"/>
  <c r="B51" i="12"/>
  <c r="A51" i="12"/>
  <c r="J50" i="12"/>
  <c r="I50" i="12"/>
  <c r="H50" i="12"/>
  <c r="G50" i="12"/>
  <c r="F50" i="12"/>
  <c r="E50" i="12"/>
  <c r="D50" i="12"/>
  <c r="C50" i="12"/>
  <c r="B50" i="12"/>
  <c r="A50" i="12"/>
  <c r="J49" i="12"/>
  <c r="I49" i="12"/>
  <c r="H49" i="12"/>
  <c r="G49" i="12"/>
  <c r="F49" i="12"/>
  <c r="E49" i="12"/>
  <c r="D49" i="12"/>
  <c r="C49" i="12"/>
  <c r="B49" i="12"/>
  <c r="A49" i="12"/>
  <c r="J48" i="12"/>
  <c r="I48" i="12"/>
  <c r="H48" i="12"/>
  <c r="G48" i="12"/>
  <c r="F48" i="12"/>
  <c r="E48" i="12"/>
  <c r="D48" i="12"/>
  <c r="C48" i="12"/>
  <c r="B48" i="12"/>
  <c r="A48" i="12"/>
  <c r="J47" i="12"/>
  <c r="I47" i="12"/>
  <c r="H47" i="12"/>
  <c r="G47" i="12"/>
  <c r="F47" i="12"/>
  <c r="E47" i="12"/>
  <c r="D47" i="12"/>
  <c r="C47" i="12"/>
  <c r="B47" i="12"/>
  <c r="A47" i="12"/>
  <c r="J46" i="12"/>
  <c r="I46" i="12"/>
  <c r="H46" i="12"/>
  <c r="G46" i="12"/>
  <c r="F46" i="12"/>
  <c r="E46" i="12"/>
  <c r="D46" i="12"/>
  <c r="C46" i="12"/>
  <c r="B46" i="12"/>
  <c r="A46" i="12"/>
  <c r="J45" i="12"/>
  <c r="I45" i="12"/>
  <c r="H45" i="12"/>
  <c r="G45" i="12"/>
  <c r="F45" i="12"/>
  <c r="E45" i="12"/>
  <c r="D45" i="12"/>
  <c r="C45" i="12"/>
  <c r="B45" i="12"/>
  <c r="A45" i="12"/>
  <c r="J44" i="12"/>
  <c r="I44" i="12"/>
  <c r="H44" i="12"/>
  <c r="G44" i="12"/>
  <c r="F44" i="12"/>
  <c r="E44" i="12"/>
  <c r="D44" i="12"/>
  <c r="C44" i="12"/>
  <c r="B44" i="12"/>
  <c r="A44" i="12"/>
  <c r="J43" i="12"/>
  <c r="I43" i="12"/>
  <c r="H43" i="12"/>
  <c r="G43" i="12"/>
  <c r="F43" i="12"/>
  <c r="E43" i="12"/>
  <c r="D43" i="12"/>
  <c r="C43" i="12"/>
  <c r="B43" i="12"/>
  <c r="A43" i="12"/>
  <c r="J42" i="12"/>
  <c r="I42" i="12"/>
  <c r="H42" i="12"/>
  <c r="G42" i="12"/>
  <c r="F42" i="12"/>
  <c r="E42" i="12"/>
  <c r="D42" i="12"/>
  <c r="C42" i="12"/>
  <c r="B42" i="12"/>
  <c r="A42" i="12"/>
  <c r="J41" i="12"/>
  <c r="I41" i="12"/>
  <c r="H41" i="12"/>
  <c r="G41" i="12"/>
  <c r="F41" i="12"/>
  <c r="E41" i="12"/>
  <c r="D41" i="12"/>
  <c r="C41" i="12"/>
  <c r="B41" i="12"/>
  <c r="A41" i="12"/>
  <c r="J40" i="12"/>
  <c r="I40" i="12"/>
  <c r="H40" i="12"/>
  <c r="G40" i="12"/>
  <c r="F40" i="12"/>
  <c r="E40" i="12"/>
  <c r="D40" i="12"/>
  <c r="C40" i="12"/>
  <c r="B40" i="12"/>
  <c r="A40" i="12"/>
  <c r="J39" i="12"/>
  <c r="I39" i="12"/>
  <c r="H39" i="12"/>
  <c r="G39" i="12"/>
  <c r="F39" i="12"/>
  <c r="E39" i="12"/>
  <c r="D39" i="12"/>
  <c r="C39" i="12"/>
  <c r="B39" i="12"/>
  <c r="A39" i="12"/>
  <c r="J38" i="12"/>
  <c r="I38" i="12"/>
  <c r="H38" i="12"/>
  <c r="G38" i="12"/>
  <c r="F38" i="12"/>
  <c r="E38" i="12"/>
  <c r="D38" i="12"/>
  <c r="C38" i="12"/>
  <c r="B38" i="12"/>
  <c r="A38" i="12"/>
  <c r="J37" i="12"/>
  <c r="I37" i="12"/>
  <c r="H37" i="12"/>
  <c r="G37" i="12"/>
  <c r="F37" i="12"/>
  <c r="E37" i="12"/>
  <c r="D37" i="12"/>
  <c r="C37" i="12"/>
  <c r="B37" i="12"/>
  <c r="A37" i="12"/>
  <c r="J36" i="12"/>
  <c r="I36" i="12"/>
  <c r="H36" i="12"/>
  <c r="G36" i="12"/>
  <c r="F36" i="12"/>
  <c r="E36" i="12"/>
  <c r="D36" i="12"/>
  <c r="C36" i="12"/>
  <c r="B36" i="12"/>
  <c r="A36" i="12"/>
  <c r="J35" i="12"/>
  <c r="I35" i="12"/>
  <c r="H35" i="12"/>
  <c r="G35" i="12"/>
  <c r="F35" i="12"/>
  <c r="E35" i="12"/>
  <c r="D35" i="12"/>
  <c r="C35" i="12"/>
  <c r="B35" i="12"/>
  <c r="A35" i="12"/>
  <c r="J34" i="12"/>
  <c r="I34" i="12"/>
  <c r="H34" i="12"/>
  <c r="G34" i="12"/>
  <c r="F34" i="12"/>
  <c r="E34" i="12"/>
  <c r="D34" i="12"/>
  <c r="C34" i="12"/>
  <c r="B34" i="12"/>
  <c r="A34" i="12"/>
  <c r="J33" i="12"/>
  <c r="I33" i="12"/>
  <c r="H33" i="12"/>
  <c r="G33" i="12"/>
  <c r="F33" i="12"/>
  <c r="E33" i="12"/>
  <c r="D33" i="12"/>
  <c r="C33" i="12"/>
  <c r="B33" i="12"/>
  <c r="A33" i="12"/>
  <c r="J32" i="12"/>
  <c r="I32" i="12"/>
  <c r="H32" i="12"/>
  <c r="G32" i="12"/>
  <c r="F32" i="12"/>
  <c r="E32" i="12"/>
  <c r="D32" i="12"/>
  <c r="C32" i="12"/>
  <c r="B32" i="12"/>
  <c r="A32" i="12"/>
  <c r="J31" i="12"/>
  <c r="I31" i="12"/>
  <c r="H31" i="12"/>
  <c r="G31" i="12"/>
  <c r="F31" i="12"/>
  <c r="E31" i="12"/>
  <c r="D31" i="12"/>
  <c r="C31" i="12"/>
  <c r="B31" i="12"/>
  <c r="A31" i="12"/>
  <c r="J30" i="12"/>
  <c r="I30" i="12"/>
  <c r="H30" i="12"/>
  <c r="G30" i="12"/>
  <c r="F30" i="12"/>
  <c r="E30" i="12"/>
  <c r="D30" i="12"/>
  <c r="C30" i="12"/>
  <c r="B30" i="12"/>
  <c r="A30" i="12"/>
  <c r="J29" i="12"/>
  <c r="I29" i="12"/>
  <c r="H29" i="12"/>
  <c r="G29" i="12"/>
  <c r="F29" i="12"/>
  <c r="E29" i="12"/>
  <c r="D29" i="12"/>
  <c r="C29" i="12"/>
  <c r="B29" i="12"/>
  <c r="A29" i="12"/>
  <c r="J28" i="12"/>
  <c r="I28" i="12"/>
  <c r="H28" i="12"/>
  <c r="G28" i="12"/>
  <c r="F28" i="12"/>
  <c r="E28" i="12"/>
  <c r="D28" i="12"/>
  <c r="C28" i="12"/>
  <c r="B28" i="12"/>
  <c r="A28" i="12"/>
  <c r="J27" i="12"/>
  <c r="I27" i="12"/>
  <c r="H27" i="12"/>
  <c r="G27" i="12"/>
  <c r="F27" i="12"/>
  <c r="E27" i="12"/>
  <c r="D27" i="12"/>
  <c r="C27" i="12"/>
  <c r="B27" i="12"/>
  <c r="A27" i="12"/>
  <c r="J26" i="12"/>
  <c r="I26" i="12"/>
  <c r="H26" i="12"/>
  <c r="G26" i="12"/>
  <c r="F26" i="12"/>
  <c r="E26" i="12"/>
  <c r="D26" i="12"/>
  <c r="C26" i="12"/>
  <c r="B26" i="12"/>
  <c r="A26" i="12"/>
  <c r="J25" i="12"/>
  <c r="I25" i="12"/>
  <c r="H25" i="12"/>
  <c r="G25" i="12"/>
  <c r="F25" i="12"/>
  <c r="E25" i="12"/>
  <c r="D25" i="12"/>
  <c r="C25" i="12"/>
  <c r="B25" i="12"/>
  <c r="A25" i="12"/>
  <c r="J24" i="12"/>
  <c r="I24" i="12"/>
  <c r="H24" i="12"/>
  <c r="G24" i="12"/>
  <c r="F24" i="12"/>
  <c r="E24" i="12"/>
  <c r="D24" i="12"/>
  <c r="C24" i="12"/>
  <c r="B24" i="12"/>
  <c r="A24" i="12"/>
  <c r="J23" i="12"/>
  <c r="I23" i="12"/>
  <c r="H23" i="12"/>
  <c r="G23" i="12"/>
  <c r="F23" i="12"/>
  <c r="E23" i="12"/>
  <c r="D23" i="12"/>
  <c r="C23" i="12"/>
  <c r="B23" i="12"/>
  <c r="A23" i="12"/>
  <c r="J22" i="12"/>
  <c r="I22" i="12"/>
  <c r="H22" i="12"/>
  <c r="G22" i="12"/>
  <c r="F22" i="12"/>
  <c r="E22" i="12"/>
  <c r="D22" i="12"/>
  <c r="C22" i="12"/>
  <c r="B22" i="12"/>
  <c r="A22" i="12"/>
  <c r="J21" i="12"/>
  <c r="I21" i="12"/>
  <c r="H21" i="12"/>
  <c r="G21" i="12"/>
  <c r="F21" i="12"/>
  <c r="E21" i="12"/>
  <c r="D21" i="12"/>
  <c r="C21" i="12"/>
  <c r="B21" i="12"/>
  <c r="A21" i="12"/>
  <c r="J20" i="12"/>
  <c r="I20" i="12"/>
  <c r="H20" i="12"/>
  <c r="G20" i="12"/>
  <c r="F20" i="12"/>
  <c r="E20" i="12"/>
  <c r="D20" i="12"/>
  <c r="C20" i="12"/>
  <c r="B20" i="12"/>
  <c r="A20" i="12"/>
  <c r="J19" i="12"/>
  <c r="I19" i="12"/>
  <c r="H19" i="12"/>
  <c r="G19" i="12"/>
  <c r="F19" i="12"/>
  <c r="E19" i="12"/>
  <c r="D19" i="12"/>
  <c r="C19" i="12"/>
  <c r="B19" i="12"/>
  <c r="A19" i="12"/>
  <c r="J18" i="12"/>
  <c r="I18" i="12"/>
  <c r="H18" i="12"/>
  <c r="G18" i="12"/>
  <c r="F18" i="12"/>
  <c r="E18" i="12"/>
  <c r="D18" i="12"/>
  <c r="C18" i="12"/>
  <c r="B18" i="12"/>
  <c r="A18" i="12"/>
  <c r="J17" i="12"/>
  <c r="I17" i="12"/>
  <c r="H17" i="12"/>
  <c r="G17" i="12"/>
  <c r="F17" i="12"/>
  <c r="E17" i="12"/>
  <c r="D17" i="12"/>
  <c r="C17" i="12"/>
  <c r="B17" i="12"/>
  <c r="A17" i="12"/>
  <c r="J16" i="12"/>
  <c r="I16" i="12"/>
  <c r="H16" i="12"/>
  <c r="G16" i="12"/>
  <c r="F16" i="12"/>
  <c r="E16" i="12"/>
  <c r="D16" i="12"/>
  <c r="C16" i="12"/>
  <c r="B16" i="12"/>
  <c r="A16" i="12"/>
  <c r="J15" i="12"/>
  <c r="I15" i="12"/>
  <c r="H15" i="12"/>
  <c r="G15" i="12"/>
  <c r="F15" i="12"/>
  <c r="E15" i="12"/>
  <c r="D15" i="12"/>
  <c r="C15" i="12"/>
  <c r="B15" i="12"/>
  <c r="A15" i="12"/>
  <c r="J14" i="12"/>
  <c r="I14" i="12"/>
  <c r="H14" i="12"/>
  <c r="G14" i="12"/>
  <c r="F14" i="12"/>
  <c r="E14" i="12"/>
  <c r="D14" i="12"/>
  <c r="C14" i="12"/>
  <c r="B14" i="12"/>
  <c r="A14" i="12"/>
  <c r="J13" i="12"/>
  <c r="I13" i="12"/>
  <c r="H13" i="12"/>
  <c r="G13" i="12"/>
  <c r="F13" i="12"/>
  <c r="E13" i="12"/>
  <c r="D13" i="12"/>
  <c r="C13" i="12"/>
  <c r="B13" i="12"/>
  <c r="A13" i="12"/>
  <c r="J12" i="12"/>
  <c r="I12" i="12"/>
  <c r="H12" i="12"/>
  <c r="G12" i="12"/>
  <c r="F12" i="12"/>
  <c r="E12" i="12"/>
  <c r="D12" i="12"/>
  <c r="C12" i="12"/>
  <c r="B12" i="12"/>
  <c r="A12" i="12"/>
  <c r="J11" i="12"/>
  <c r="I11" i="12"/>
  <c r="H11" i="12"/>
  <c r="G11" i="12"/>
  <c r="F11" i="12"/>
  <c r="E11" i="12"/>
  <c r="D11" i="12"/>
  <c r="C11" i="12"/>
  <c r="B11" i="12"/>
  <c r="A11" i="12"/>
  <c r="J10" i="12"/>
  <c r="I10" i="12"/>
  <c r="H10" i="12"/>
  <c r="G10" i="12"/>
  <c r="F10" i="12"/>
  <c r="E10" i="12"/>
  <c r="D10" i="12"/>
  <c r="C10" i="12"/>
  <c r="B10" i="12"/>
  <c r="A10" i="12"/>
  <c r="J9" i="12"/>
  <c r="I9" i="12"/>
  <c r="H9" i="12"/>
  <c r="G9" i="12"/>
  <c r="F9" i="12"/>
  <c r="E9" i="12"/>
  <c r="D9" i="12"/>
  <c r="C9" i="12"/>
  <c r="B9" i="12"/>
  <c r="A9" i="12"/>
  <c r="J8" i="12"/>
  <c r="I8" i="12"/>
  <c r="H8" i="12"/>
  <c r="G8" i="12"/>
  <c r="F8" i="12"/>
  <c r="E8" i="12"/>
  <c r="D8" i="12"/>
  <c r="C8" i="12"/>
  <c r="B8" i="12"/>
  <c r="A8" i="12"/>
  <c r="J7" i="12"/>
  <c r="I7" i="12"/>
  <c r="H7" i="12"/>
  <c r="G7" i="12"/>
  <c r="F7" i="12"/>
  <c r="E7" i="12"/>
  <c r="D7" i="12"/>
  <c r="C7" i="12"/>
  <c r="B7" i="12"/>
  <c r="A7" i="12"/>
  <c r="J6" i="12"/>
  <c r="I6" i="12"/>
  <c r="H6" i="12"/>
  <c r="G6" i="12"/>
  <c r="F6" i="12"/>
  <c r="E6" i="12"/>
  <c r="D6" i="12"/>
  <c r="C6" i="12"/>
  <c r="B6" i="12"/>
  <c r="A6" i="12"/>
  <c r="J5" i="12"/>
  <c r="I5" i="12"/>
  <c r="H5" i="12"/>
  <c r="G5" i="12"/>
  <c r="F5" i="12"/>
  <c r="E5" i="12"/>
  <c r="D5" i="12"/>
  <c r="C5" i="12"/>
  <c r="B5" i="12"/>
  <c r="A5" i="12"/>
  <c r="J4" i="12"/>
  <c r="I4" i="12"/>
  <c r="H4" i="12"/>
  <c r="G4" i="12"/>
  <c r="F4" i="12"/>
  <c r="E4" i="12"/>
  <c r="D4" i="12"/>
  <c r="C4" i="12"/>
  <c r="B4" i="12"/>
  <c r="A4" i="12"/>
  <c r="J3" i="12"/>
  <c r="I3" i="12"/>
  <c r="H3" i="12"/>
  <c r="G3" i="12"/>
  <c r="F3" i="12"/>
  <c r="E3" i="12"/>
  <c r="D3" i="12"/>
  <c r="C3" i="12"/>
  <c r="B3" i="12"/>
  <c r="J125" i="11"/>
  <c r="I125" i="11"/>
  <c r="H125" i="11"/>
  <c r="G125" i="11"/>
  <c r="F125" i="11"/>
  <c r="E125" i="11"/>
  <c r="D125" i="11"/>
  <c r="C125" i="11"/>
  <c r="B125" i="11"/>
  <c r="A125" i="11"/>
  <c r="J124" i="11"/>
  <c r="I124" i="11"/>
  <c r="H124" i="11"/>
  <c r="G124" i="11"/>
  <c r="F124" i="11"/>
  <c r="E124" i="11"/>
  <c r="D124" i="11"/>
  <c r="C124" i="11"/>
  <c r="B124" i="11"/>
  <c r="A124" i="11"/>
  <c r="J123" i="11"/>
  <c r="I123" i="11"/>
  <c r="H123" i="11"/>
  <c r="G123" i="11"/>
  <c r="F123" i="11"/>
  <c r="E123" i="11"/>
  <c r="D123" i="11"/>
  <c r="C123" i="11"/>
  <c r="B123" i="11"/>
  <c r="A123" i="11"/>
  <c r="J122" i="11"/>
  <c r="I122" i="11"/>
  <c r="H122" i="11"/>
  <c r="G122" i="11"/>
  <c r="F122" i="11"/>
  <c r="E122" i="11"/>
  <c r="D122" i="11"/>
  <c r="C122" i="11"/>
  <c r="B122" i="11"/>
  <c r="A122" i="11"/>
  <c r="J121" i="11"/>
  <c r="I121" i="11"/>
  <c r="H121" i="11"/>
  <c r="G121" i="11"/>
  <c r="F121" i="11"/>
  <c r="E121" i="11"/>
  <c r="D121" i="11"/>
  <c r="C121" i="11"/>
  <c r="B121" i="11"/>
  <c r="A121" i="11"/>
  <c r="J120" i="11"/>
  <c r="I120" i="11"/>
  <c r="H120" i="11"/>
  <c r="G120" i="11"/>
  <c r="F120" i="11"/>
  <c r="E120" i="11"/>
  <c r="D120" i="11"/>
  <c r="C120" i="11"/>
  <c r="B120" i="11"/>
  <c r="A120" i="11"/>
  <c r="J119" i="11"/>
  <c r="I119" i="11"/>
  <c r="H119" i="11"/>
  <c r="G119" i="11"/>
  <c r="F119" i="11"/>
  <c r="E119" i="11"/>
  <c r="D119" i="11"/>
  <c r="C119" i="11"/>
  <c r="B119" i="11"/>
  <c r="A119" i="11"/>
  <c r="J118" i="11"/>
  <c r="I118" i="11"/>
  <c r="H118" i="11"/>
  <c r="G118" i="11"/>
  <c r="F118" i="11"/>
  <c r="E118" i="11"/>
  <c r="D118" i="11"/>
  <c r="C118" i="11"/>
  <c r="B118" i="11"/>
  <c r="A118" i="11"/>
  <c r="J117" i="11"/>
  <c r="I117" i="11"/>
  <c r="H117" i="11"/>
  <c r="G117" i="11"/>
  <c r="F117" i="11"/>
  <c r="E117" i="11"/>
  <c r="D117" i="11"/>
  <c r="C117" i="11"/>
  <c r="B117" i="11"/>
  <c r="A117" i="11"/>
  <c r="J116" i="11"/>
  <c r="I116" i="11"/>
  <c r="H116" i="11"/>
  <c r="G116" i="11"/>
  <c r="F116" i="11"/>
  <c r="E116" i="11"/>
  <c r="D116" i="11"/>
  <c r="C116" i="11"/>
  <c r="B116" i="11"/>
  <c r="A116" i="11"/>
  <c r="J115" i="11"/>
  <c r="I115" i="11"/>
  <c r="H115" i="11"/>
  <c r="G115" i="11"/>
  <c r="F115" i="11"/>
  <c r="E115" i="11"/>
  <c r="D115" i="11"/>
  <c r="C115" i="11"/>
  <c r="B115" i="11"/>
  <c r="A115" i="11"/>
  <c r="J114" i="11"/>
  <c r="I114" i="11"/>
  <c r="H114" i="11"/>
  <c r="G114" i="11"/>
  <c r="F114" i="11"/>
  <c r="E114" i="11"/>
  <c r="D114" i="11"/>
  <c r="C114" i="11"/>
  <c r="B114" i="11"/>
  <c r="A114" i="11"/>
  <c r="J113" i="11"/>
  <c r="I113" i="11"/>
  <c r="H113" i="11"/>
  <c r="G113" i="11"/>
  <c r="F113" i="11"/>
  <c r="E113" i="11"/>
  <c r="D113" i="11"/>
  <c r="C113" i="11"/>
  <c r="B113" i="11"/>
  <c r="A113" i="11"/>
  <c r="J112" i="11"/>
  <c r="I112" i="11"/>
  <c r="H112" i="11"/>
  <c r="G112" i="11"/>
  <c r="F112" i="11"/>
  <c r="E112" i="11"/>
  <c r="D112" i="11"/>
  <c r="C112" i="11"/>
  <c r="B112" i="11"/>
  <c r="A112" i="11"/>
  <c r="J111" i="11"/>
  <c r="I111" i="11"/>
  <c r="H111" i="11"/>
  <c r="G111" i="11"/>
  <c r="F111" i="11"/>
  <c r="E111" i="11"/>
  <c r="D111" i="11"/>
  <c r="C111" i="11"/>
  <c r="B111" i="11"/>
  <c r="A111" i="11"/>
  <c r="J110" i="11"/>
  <c r="I110" i="11"/>
  <c r="H110" i="11"/>
  <c r="G110" i="11"/>
  <c r="F110" i="11"/>
  <c r="E110" i="11"/>
  <c r="D110" i="11"/>
  <c r="C110" i="11"/>
  <c r="B110" i="11"/>
  <c r="A110" i="11"/>
  <c r="J109" i="11"/>
  <c r="I109" i="11"/>
  <c r="H109" i="11"/>
  <c r="G109" i="11"/>
  <c r="F109" i="11"/>
  <c r="E109" i="11"/>
  <c r="D109" i="11"/>
  <c r="C109" i="11"/>
  <c r="B109" i="11"/>
  <c r="A109" i="11"/>
  <c r="J108" i="11"/>
  <c r="I108" i="11"/>
  <c r="H108" i="11"/>
  <c r="G108" i="11"/>
  <c r="F108" i="11"/>
  <c r="E108" i="11"/>
  <c r="D108" i="11"/>
  <c r="C108" i="11"/>
  <c r="B108" i="11"/>
  <c r="A108" i="11"/>
  <c r="J107" i="11"/>
  <c r="I107" i="11"/>
  <c r="H107" i="11"/>
  <c r="G107" i="11"/>
  <c r="F107" i="11"/>
  <c r="E107" i="11"/>
  <c r="D107" i="11"/>
  <c r="C107" i="11"/>
  <c r="B107" i="11"/>
  <c r="A107" i="11"/>
  <c r="J106" i="11"/>
  <c r="I106" i="11"/>
  <c r="H106" i="11"/>
  <c r="G106" i="11"/>
  <c r="F106" i="11"/>
  <c r="E106" i="11"/>
  <c r="D106" i="11"/>
  <c r="C106" i="11"/>
  <c r="B106" i="11"/>
  <c r="A106" i="11"/>
  <c r="J105" i="11"/>
  <c r="I105" i="11"/>
  <c r="H105" i="11"/>
  <c r="G105" i="11"/>
  <c r="F105" i="11"/>
  <c r="E105" i="11"/>
  <c r="D105" i="11"/>
  <c r="C105" i="11"/>
  <c r="B105" i="11"/>
  <c r="A105" i="11"/>
  <c r="J104" i="11"/>
  <c r="I104" i="11"/>
  <c r="H104" i="11"/>
  <c r="G104" i="11"/>
  <c r="F104" i="11"/>
  <c r="E104" i="11"/>
  <c r="D104" i="11"/>
  <c r="C104" i="11"/>
  <c r="B104" i="11"/>
  <c r="A104" i="11"/>
  <c r="J103" i="11"/>
  <c r="I103" i="11"/>
  <c r="H103" i="11"/>
  <c r="G103" i="11"/>
  <c r="F103" i="11"/>
  <c r="E103" i="11"/>
  <c r="D103" i="11"/>
  <c r="C103" i="11"/>
  <c r="B103" i="11"/>
  <c r="A103" i="11"/>
  <c r="J102" i="11"/>
  <c r="I102" i="11"/>
  <c r="H102" i="11"/>
  <c r="G102" i="11"/>
  <c r="F102" i="11"/>
  <c r="E102" i="11"/>
  <c r="D102" i="11"/>
  <c r="C102" i="11"/>
  <c r="B102" i="11"/>
  <c r="A102" i="11"/>
  <c r="J101" i="11"/>
  <c r="I101" i="11"/>
  <c r="H101" i="11"/>
  <c r="G101" i="11"/>
  <c r="F101" i="11"/>
  <c r="E101" i="11"/>
  <c r="D101" i="11"/>
  <c r="C101" i="11"/>
  <c r="B101" i="11"/>
  <c r="A101" i="11"/>
  <c r="J100" i="11"/>
  <c r="I100" i="11"/>
  <c r="H100" i="11"/>
  <c r="G100" i="11"/>
  <c r="F100" i="11"/>
  <c r="E100" i="11"/>
  <c r="D100" i="11"/>
  <c r="C100" i="11"/>
  <c r="B100" i="11"/>
  <c r="A100" i="11"/>
  <c r="J99" i="11"/>
  <c r="I99" i="11"/>
  <c r="H99" i="11"/>
  <c r="G99" i="11"/>
  <c r="F99" i="11"/>
  <c r="E99" i="11"/>
  <c r="D99" i="11"/>
  <c r="C99" i="11"/>
  <c r="B99" i="11"/>
  <c r="A99" i="11"/>
  <c r="J98" i="11"/>
  <c r="I98" i="11"/>
  <c r="H98" i="11"/>
  <c r="G98" i="11"/>
  <c r="F98" i="11"/>
  <c r="E98" i="11"/>
  <c r="D98" i="11"/>
  <c r="C98" i="11"/>
  <c r="B98" i="11"/>
  <c r="A98" i="11"/>
  <c r="J97" i="11"/>
  <c r="I97" i="11"/>
  <c r="H97" i="11"/>
  <c r="G97" i="11"/>
  <c r="F97" i="11"/>
  <c r="E97" i="11"/>
  <c r="D97" i="11"/>
  <c r="C97" i="11"/>
  <c r="B97" i="11"/>
  <c r="A97" i="11"/>
  <c r="J96" i="11"/>
  <c r="I96" i="11"/>
  <c r="H96" i="11"/>
  <c r="G96" i="11"/>
  <c r="F96" i="11"/>
  <c r="E96" i="11"/>
  <c r="D96" i="11"/>
  <c r="C96" i="11"/>
  <c r="B96" i="11"/>
  <c r="A96" i="11"/>
  <c r="J95" i="11"/>
  <c r="I95" i="11"/>
  <c r="H95" i="11"/>
  <c r="G95" i="11"/>
  <c r="F95" i="11"/>
  <c r="E95" i="11"/>
  <c r="D95" i="11"/>
  <c r="C95" i="11"/>
  <c r="B95" i="11"/>
  <c r="A95" i="11"/>
  <c r="J94" i="11"/>
  <c r="I94" i="11"/>
  <c r="H94" i="11"/>
  <c r="G94" i="11"/>
  <c r="F94" i="11"/>
  <c r="E94" i="11"/>
  <c r="D94" i="11"/>
  <c r="C94" i="11"/>
  <c r="B94" i="11"/>
  <c r="A94" i="11"/>
  <c r="J93" i="11"/>
  <c r="I93" i="11"/>
  <c r="H93" i="11"/>
  <c r="G93" i="11"/>
  <c r="F93" i="11"/>
  <c r="E93" i="11"/>
  <c r="D93" i="11"/>
  <c r="C93" i="11"/>
  <c r="B93" i="11"/>
  <c r="A93" i="11"/>
  <c r="J92" i="11"/>
  <c r="I92" i="11"/>
  <c r="H92" i="11"/>
  <c r="G92" i="11"/>
  <c r="F92" i="11"/>
  <c r="E92" i="11"/>
  <c r="D92" i="11"/>
  <c r="C92" i="11"/>
  <c r="B92" i="11"/>
  <c r="A92" i="11"/>
  <c r="J91" i="11"/>
  <c r="I91" i="11"/>
  <c r="H91" i="11"/>
  <c r="G91" i="11"/>
  <c r="F91" i="11"/>
  <c r="E91" i="11"/>
  <c r="D91" i="11"/>
  <c r="C91" i="11"/>
  <c r="B91" i="11"/>
  <c r="A91" i="11"/>
  <c r="J90" i="11"/>
  <c r="I90" i="11"/>
  <c r="H90" i="11"/>
  <c r="G90" i="11"/>
  <c r="F90" i="11"/>
  <c r="E90" i="11"/>
  <c r="D90" i="11"/>
  <c r="C90" i="11"/>
  <c r="B90" i="11"/>
  <c r="A90" i="11"/>
  <c r="J89" i="11"/>
  <c r="I89" i="11"/>
  <c r="H89" i="11"/>
  <c r="G89" i="11"/>
  <c r="F89" i="11"/>
  <c r="E89" i="11"/>
  <c r="D89" i="11"/>
  <c r="C89" i="11"/>
  <c r="B89" i="11"/>
  <c r="A89" i="11"/>
  <c r="J88" i="11"/>
  <c r="I88" i="11"/>
  <c r="H88" i="11"/>
  <c r="G88" i="11"/>
  <c r="F88" i="11"/>
  <c r="E88" i="11"/>
  <c r="D88" i="11"/>
  <c r="C88" i="11"/>
  <c r="B88" i="11"/>
  <c r="A88" i="11"/>
  <c r="J87" i="11"/>
  <c r="I87" i="11"/>
  <c r="H87" i="11"/>
  <c r="G87" i="11"/>
  <c r="F87" i="11"/>
  <c r="E87" i="11"/>
  <c r="D87" i="11"/>
  <c r="C87" i="11"/>
  <c r="B87" i="11"/>
  <c r="A87" i="11"/>
  <c r="J86" i="11"/>
  <c r="I86" i="11"/>
  <c r="H86" i="11"/>
  <c r="G86" i="11"/>
  <c r="F86" i="11"/>
  <c r="E86" i="11"/>
  <c r="D86" i="11"/>
  <c r="C86" i="11"/>
  <c r="B86" i="11"/>
  <c r="A86" i="11"/>
  <c r="J85" i="11"/>
  <c r="I85" i="11"/>
  <c r="H85" i="11"/>
  <c r="G85" i="11"/>
  <c r="F85" i="11"/>
  <c r="E85" i="11"/>
  <c r="D85" i="11"/>
  <c r="C85" i="11"/>
  <c r="B85" i="11"/>
  <c r="A85" i="11"/>
  <c r="J84" i="11"/>
  <c r="I84" i="11"/>
  <c r="H84" i="11"/>
  <c r="G84" i="11"/>
  <c r="F84" i="11"/>
  <c r="E84" i="11"/>
  <c r="D84" i="11"/>
  <c r="C84" i="11"/>
  <c r="B84" i="11"/>
  <c r="A84" i="11"/>
  <c r="J83" i="11"/>
  <c r="I83" i="11"/>
  <c r="H83" i="11"/>
  <c r="G83" i="11"/>
  <c r="F83" i="11"/>
  <c r="E83" i="11"/>
  <c r="D83" i="11"/>
  <c r="C83" i="11"/>
  <c r="B83" i="11"/>
  <c r="A83" i="11"/>
  <c r="J82" i="11"/>
  <c r="I82" i="11"/>
  <c r="H82" i="11"/>
  <c r="G82" i="11"/>
  <c r="F82" i="11"/>
  <c r="E82" i="11"/>
  <c r="D82" i="11"/>
  <c r="C82" i="11"/>
  <c r="B82" i="11"/>
  <c r="A82" i="11"/>
  <c r="J81" i="11"/>
  <c r="I81" i="11"/>
  <c r="H81" i="11"/>
  <c r="G81" i="11"/>
  <c r="F81" i="11"/>
  <c r="E81" i="11"/>
  <c r="D81" i="11"/>
  <c r="C81" i="11"/>
  <c r="B81" i="11"/>
  <c r="A81" i="11"/>
  <c r="J80" i="11"/>
  <c r="I80" i="11"/>
  <c r="H80" i="11"/>
  <c r="G80" i="11"/>
  <c r="F80" i="11"/>
  <c r="E80" i="11"/>
  <c r="D80" i="11"/>
  <c r="C80" i="11"/>
  <c r="B80" i="11"/>
  <c r="A80" i="11"/>
  <c r="J79" i="11"/>
  <c r="I79" i="11"/>
  <c r="H79" i="11"/>
  <c r="G79" i="11"/>
  <c r="F79" i="11"/>
  <c r="E79" i="11"/>
  <c r="D79" i="11"/>
  <c r="C79" i="11"/>
  <c r="B79" i="11"/>
  <c r="A79" i="11"/>
  <c r="J78" i="11"/>
  <c r="I78" i="11"/>
  <c r="H78" i="11"/>
  <c r="G78" i="11"/>
  <c r="F78" i="11"/>
  <c r="E78" i="11"/>
  <c r="D78" i="11"/>
  <c r="C78" i="11"/>
  <c r="B78" i="11"/>
  <c r="A78" i="11"/>
  <c r="J77" i="11"/>
  <c r="I77" i="11"/>
  <c r="H77" i="11"/>
  <c r="G77" i="11"/>
  <c r="F77" i="11"/>
  <c r="E77" i="11"/>
  <c r="D77" i="11"/>
  <c r="C77" i="11"/>
  <c r="B77" i="11"/>
  <c r="A77" i="11"/>
  <c r="J76" i="11"/>
  <c r="I76" i="11"/>
  <c r="H76" i="11"/>
  <c r="G76" i="11"/>
  <c r="F76" i="11"/>
  <c r="E76" i="11"/>
  <c r="D76" i="11"/>
  <c r="C76" i="11"/>
  <c r="B76" i="11"/>
  <c r="A76" i="11"/>
  <c r="J75" i="11"/>
  <c r="I75" i="11"/>
  <c r="H75" i="11"/>
  <c r="G75" i="11"/>
  <c r="F75" i="11"/>
  <c r="E75" i="11"/>
  <c r="D75" i="11"/>
  <c r="C75" i="11"/>
  <c r="B75" i="11"/>
  <c r="A75" i="11"/>
  <c r="J74" i="11"/>
  <c r="I74" i="11"/>
  <c r="H74" i="11"/>
  <c r="G74" i="11"/>
  <c r="F74" i="11"/>
  <c r="E74" i="11"/>
  <c r="D74" i="11"/>
  <c r="C74" i="11"/>
  <c r="B74" i="11"/>
  <c r="A74" i="11"/>
  <c r="J73" i="11"/>
  <c r="I73" i="11"/>
  <c r="H73" i="11"/>
  <c r="G73" i="11"/>
  <c r="F73" i="11"/>
  <c r="E73" i="11"/>
  <c r="D73" i="11"/>
  <c r="C73" i="11"/>
  <c r="B73" i="11"/>
  <c r="A73" i="11"/>
  <c r="J72" i="11"/>
  <c r="I72" i="11"/>
  <c r="H72" i="11"/>
  <c r="G72" i="11"/>
  <c r="F72" i="11"/>
  <c r="E72" i="11"/>
  <c r="D72" i="11"/>
  <c r="C72" i="11"/>
  <c r="B72" i="11"/>
  <c r="A72" i="11"/>
  <c r="J71" i="11"/>
  <c r="I71" i="11"/>
  <c r="H71" i="11"/>
  <c r="G71" i="11"/>
  <c r="F71" i="11"/>
  <c r="E71" i="11"/>
  <c r="D71" i="11"/>
  <c r="C71" i="11"/>
  <c r="B71" i="11"/>
  <c r="A71" i="11"/>
  <c r="J70" i="11"/>
  <c r="I70" i="11"/>
  <c r="H70" i="11"/>
  <c r="G70" i="11"/>
  <c r="F70" i="11"/>
  <c r="E70" i="11"/>
  <c r="D70" i="11"/>
  <c r="C70" i="11"/>
  <c r="B70" i="11"/>
  <c r="A70" i="11"/>
  <c r="J69" i="11"/>
  <c r="I69" i="11"/>
  <c r="H69" i="11"/>
  <c r="G69" i="11"/>
  <c r="F69" i="11"/>
  <c r="E69" i="11"/>
  <c r="D69" i="11"/>
  <c r="C69" i="11"/>
  <c r="B69" i="11"/>
  <c r="A69" i="11"/>
  <c r="J68" i="11"/>
  <c r="I68" i="11"/>
  <c r="H68" i="11"/>
  <c r="G68" i="11"/>
  <c r="F68" i="11"/>
  <c r="E68" i="11"/>
  <c r="D68" i="11"/>
  <c r="C68" i="11"/>
  <c r="B68" i="11"/>
  <c r="A68" i="11"/>
  <c r="J67" i="11"/>
  <c r="I67" i="11"/>
  <c r="H67" i="11"/>
  <c r="G67" i="11"/>
  <c r="F67" i="11"/>
  <c r="E67" i="11"/>
  <c r="D67" i="11"/>
  <c r="C67" i="11"/>
  <c r="B67" i="11"/>
  <c r="A67" i="11"/>
  <c r="J66" i="11"/>
  <c r="I66" i="11"/>
  <c r="H66" i="11"/>
  <c r="G66" i="11"/>
  <c r="F66" i="11"/>
  <c r="E66" i="11"/>
  <c r="D66" i="11"/>
  <c r="C66" i="11"/>
  <c r="B66" i="11"/>
  <c r="A66" i="11"/>
  <c r="J65" i="11"/>
  <c r="I65" i="11"/>
  <c r="H65" i="11"/>
  <c r="G65" i="11"/>
  <c r="F65" i="11"/>
  <c r="E65" i="11"/>
  <c r="D65" i="11"/>
  <c r="C65" i="11"/>
  <c r="B65" i="11"/>
  <c r="A65" i="11"/>
  <c r="J64" i="11"/>
  <c r="I64" i="11"/>
  <c r="H64" i="11"/>
  <c r="G64" i="11"/>
  <c r="F64" i="11"/>
  <c r="E64" i="11"/>
  <c r="D64" i="11"/>
  <c r="C64" i="11"/>
  <c r="B64" i="11"/>
  <c r="A64" i="11"/>
  <c r="J63" i="11"/>
  <c r="I63" i="11"/>
  <c r="H63" i="11"/>
  <c r="G63" i="11"/>
  <c r="F63" i="11"/>
  <c r="E63" i="11"/>
  <c r="D63" i="11"/>
  <c r="C63" i="11"/>
  <c r="B63" i="11"/>
  <c r="A63" i="11"/>
  <c r="J62" i="11"/>
  <c r="I62" i="11"/>
  <c r="H62" i="11"/>
  <c r="G62" i="11"/>
  <c r="F62" i="11"/>
  <c r="E62" i="11"/>
  <c r="D62" i="11"/>
  <c r="C62" i="11"/>
  <c r="B62" i="11"/>
  <c r="A62" i="11"/>
  <c r="J61" i="11"/>
  <c r="I61" i="11"/>
  <c r="H61" i="11"/>
  <c r="G61" i="11"/>
  <c r="F61" i="11"/>
  <c r="E61" i="11"/>
  <c r="D61" i="11"/>
  <c r="C61" i="11"/>
  <c r="B61" i="11"/>
  <c r="A61" i="11"/>
  <c r="J60" i="11"/>
  <c r="I60" i="11"/>
  <c r="H60" i="11"/>
  <c r="G60" i="11"/>
  <c r="F60" i="11"/>
  <c r="E60" i="11"/>
  <c r="D60" i="11"/>
  <c r="C60" i="11"/>
  <c r="B60" i="11"/>
  <c r="A60" i="11"/>
  <c r="J59" i="11"/>
  <c r="I59" i="11"/>
  <c r="H59" i="11"/>
  <c r="G59" i="11"/>
  <c r="F59" i="11"/>
  <c r="E59" i="11"/>
  <c r="D59" i="11"/>
  <c r="C59" i="11"/>
  <c r="B59" i="11"/>
  <c r="A59" i="11"/>
  <c r="J58" i="11"/>
  <c r="I58" i="11"/>
  <c r="H58" i="11"/>
  <c r="G58" i="11"/>
  <c r="F58" i="11"/>
  <c r="E58" i="11"/>
  <c r="D58" i="11"/>
  <c r="C58" i="11"/>
  <c r="B58" i="11"/>
  <c r="A58" i="11"/>
  <c r="J57" i="11"/>
  <c r="I57" i="11"/>
  <c r="H57" i="11"/>
  <c r="G57" i="11"/>
  <c r="F57" i="11"/>
  <c r="E57" i="11"/>
  <c r="D57" i="11"/>
  <c r="C57" i="11"/>
  <c r="B57" i="11"/>
  <c r="A57" i="11"/>
  <c r="J56" i="11"/>
  <c r="I56" i="11"/>
  <c r="H56" i="11"/>
  <c r="G56" i="11"/>
  <c r="F56" i="11"/>
  <c r="E56" i="11"/>
  <c r="D56" i="11"/>
  <c r="C56" i="11"/>
  <c r="B56" i="11"/>
  <c r="A56" i="11"/>
  <c r="J55" i="11"/>
  <c r="I55" i="11"/>
  <c r="H55" i="11"/>
  <c r="G55" i="11"/>
  <c r="F55" i="11"/>
  <c r="E55" i="11"/>
  <c r="D55" i="11"/>
  <c r="C55" i="11"/>
  <c r="B55" i="11"/>
  <c r="A55" i="11"/>
  <c r="J54" i="11"/>
  <c r="I54" i="11"/>
  <c r="H54" i="11"/>
  <c r="G54" i="11"/>
  <c r="F54" i="11"/>
  <c r="E54" i="11"/>
  <c r="D54" i="11"/>
  <c r="C54" i="11"/>
  <c r="B54" i="11"/>
  <c r="A54" i="11"/>
  <c r="J53" i="11"/>
  <c r="I53" i="11"/>
  <c r="H53" i="11"/>
  <c r="G53" i="11"/>
  <c r="F53" i="11"/>
  <c r="E53" i="11"/>
  <c r="D53" i="11"/>
  <c r="C53" i="11"/>
  <c r="B53" i="11"/>
  <c r="A53" i="11"/>
  <c r="J52" i="11"/>
  <c r="I52" i="11"/>
  <c r="H52" i="11"/>
  <c r="G52" i="11"/>
  <c r="F52" i="11"/>
  <c r="E52" i="11"/>
  <c r="D52" i="11"/>
  <c r="C52" i="11"/>
  <c r="B52" i="11"/>
  <c r="A52" i="11"/>
  <c r="J51" i="11"/>
  <c r="I51" i="11"/>
  <c r="H51" i="11"/>
  <c r="G51" i="11"/>
  <c r="F51" i="11"/>
  <c r="E51" i="11"/>
  <c r="D51" i="11"/>
  <c r="C51" i="11"/>
  <c r="B51" i="11"/>
  <c r="A51" i="11"/>
  <c r="J50" i="11"/>
  <c r="I50" i="11"/>
  <c r="H50" i="11"/>
  <c r="G50" i="11"/>
  <c r="F50" i="11"/>
  <c r="E50" i="11"/>
  <c r="D50" i="11"/>
  <c r="C50" i="11"/>
  <c r="B50" i="11"/>
  <c r="A50" i="11"/>
  <c r="J49" i="11"/>
  <c r="I49" i="11"/>
  <c r="H49" i="11"/>
  <c r="G49" i="11"/>
  <c r="F49" i="11"/>
  <c r="E49" i="11"/>
  <c r="D49" i="11"/>
  <c r="C49" i="11"/>
  <c r="B49" i="11"/>
  <c r="A49" i="11"/>
  <c r="J48" i="11"/>
  <c r="I48" i="11"/>
  <c r="H48" i="11"/>
  <c r="G48" i="11"/>
  <c r="F48" i="11"/>
  <c r="E48" i="11"/>
  <c r="D48" i="11"/>
  <c r="C48" i="11"/>
  <c r="B48" i="11"/>
  <c r="A48" i="11"/>
  <c r="J47" i="11"/>
  <c r="I47" i="11"/>
  <c r="H47" i="11"/>
  <c r="G47" i="11"/>
  <c r="F47" i="11"/>
  <c r="E47" i="11"/>
  <c r="D47" i="11"/>
  <c r="C47" i="11"/>
  <c r="B47" i="11"/>
  <c r="A47" i="11"/>
  <c r="J46" i="11"/>
  <c r="I46" i="11"/>
  <c r="H46" i="11"/>
  <c r="G46" i="11"/>
  <c r="F46" i="11"/>
  <c r="E46" i="11"/>
  <c r="D46" i="11"/>
  <c r="C46" i="11"/>
  <c r="B46" i="11"/>
  <c r="A46" i="11"/>
  <c r="J45" i="11"/>
  <c r="I45" i="11"/>
  <c r="H45" i="11"/>
  <c r="G45" i="11"/>
  <c r="F45" i="11"/>
  <c r="E45" i="11"/>
  <c r="D45" i="11"/>
  <c r="C45" i="11"/>
  <c r="B45" i="11"/>
  <c r="A45" i="11"/>
  <c r="J44" i="11"/>
  <c r="I44" i="11"/>
  <c r="H44" i="11"/>
  <c r="G44" i="11"/>
  <c r="F44" i="11"/>
  <c r="E44" i="11"/>
  <c r="D44" i="11"/>
  <c r="C44" i="11"/>
  <c r="B44" i="11"/>
  <c r="A44" i="11"/>
  <c r="J43" i="11"/>
  <c r="I43" i="11"/>
  <c r="H43" i="11"/>
  <c r="G43" i="11"/>
  <c r="F43" i="11"/>
  <c r="E43" i="11"/>
  <c r="D43" i="11"/>
  <c r="C43" i="11"/>
  <c r="B43" i="11"/>
  <c r="A43" i="11"/>
  <c r="J42" i="11"/>
  <c r="I42" i="11"/>
  <c r="H42" i="11"/>
  <c r="G42" i="11"/>
  <c r="F42" i="11"/>
  <c r="E42" i="11"/>
  <c r="D42" i="11"/>
  <c r="C42" i="11"/>
  <c r="B42" i="11"/>
  <c r="A42" i="11"/>
  <c r="J41" i="11"/>
  <c r="I41" i="11"/>
  <c r="H41" i="11"/>
  <c r="G41" i="11"/>
  <c r="F41" i="11"/>
  <c r="E41" i="11"/>
  <c r="D41" i="11"/>
  <c r="C41" i="11"/>
  <c r="B41" i="11"/>
  <c r="A41" i="11"/>
  <c r="J40" i="11"/>
  <c r="I40" i="11"/>
  <c r="H40" i="11"/>
  <c r="G40" i="11"/>
  <c r="F40" i="11"/>
  <c r="E40" i="11"/>
  <c r="D40" i="11"/>
  <c r="C40" i="11"/>
  <c r="B40" i="11"/>
  <c r="A40" i="11"/>
  <c r="J39" i="11"/>
  <c r="I39" i="11"/>
  <c r="H39" i="11"/>
  <c r="G39" i="11"/>
  <c r="F39" i="11"/>
  <c r="E39" i="11"/>
  <c r="D39" i="11"/>
  <c r="C39" i="11"/>
  <c r="B39" i="11"/>
  <c r="A39" i="11"/>
  <c r="J38" i="11"/>
  <c r="I38" i="11"/>
  <c r="H38" i="11"/>
  <c r="G38" i="11"/>
  <c r="F38" i="11"/>
  <c r="E38" i="11"/>
  <c r="D38" i="11"/>
  <c r="C38" i="11"/>
  <c r="B38" i="11"/>
  <c r="A38" i="11"/>
  <c r="J37" i="11"/>
  <c r="I37" i="11"/>
  <c r="H37" i="11"/>
  <c r="G37" i="11"/>
  <c r="F37" i="11"/>
  <c r="E37" i="11"/>
  <c r="D37" i="11"/>
  <c r="C37" i="11"/>
  <c r="B37" i="11"/>
  <c r="A37" i="11"/>
  <c r="J36" i="11"/>
  <c r="I36" i="11"/>
  <c r="H36" i="11"/>
  <c r="G36" i="11"/>
  <c r="F36" i="11"/>
  <c r="E36" i="11"/>
  <c r="D36" i="11"/>
  <c r="C36" i="11"/>
  <c r="B36" i="11"/>
  <c r="A36" i="11"/>
  <c r="J35" i="11"/>
  <c r="I35" i="11"/>
  <c r="H35" i="11"/>
  <c r="G35" i="11"/>
  <c r="F35" i="11"/>
  <c r="E35" i="11"/>
  <c r="D35" i="11"/>
  <c r="C35" i="11"/>
  <c r="B35" i="11"/>
  <c r="A35" i="11"/>
  <c r="J34" i="11"/>
  <c r="I34" i="11"/>
  <c r="H34" i="11"/>
  <c r="G34" i="11"/>
  <c r="F34" i="11"/>
  <c r="E34" i="11"/>
  <c r="D34" i="11"/>
  <c r="C34" i="11"/>
  <c r="B34" i="11"/>
  <c r="A34" i="11"/>
  <c r="J33" i="11"/>
  <c r="I33" i="11"/>
  <c r="H33" i="11"/>
  <c r="G33" i="11"/>
  <c r="F33" i="11"/>
  <c r="E33" i="11"/>
  <c r="D33" i="11"/>
  <c r="C33" i="11"/>
  <c r="B33" i="11"/>
  <c r="A33" i="11"/>
  <c r="J32" i="11"/>
  <c r="I32" i="11"/>
  <c r="H32" i="11"/>
  <c r="G32" i="11"/>
  <c r="F32" i="11"/>
  <c r="E32" i="11"/>
  <c r="D32" i="11"/>
  <c r="C32" i="11"/>
  <c r="B32" i="11"/>
  <c r="A32" i="11"/>
  <c r="J31" i="11"/>
  <c r="I31" i="11"/>
  <c r="H31" i="11"/>
  <c r="G31" i="11"/>
  <c r="F31" i="11"/>
  <c r="E31" i="11"/>
  <c r="D31" i="11"/>
  <c r="C31" i="11"/>
  <c r="B31" i="11"/>
  <c r="A31" i="11"/>
  <c r="J30" i="11"/>
  <c r="I30" i="11"/>
  <c r="H30" i="11"/>
  <c r="G30" i="11"/>
  <c r="F30" i="11"/>
  <c r="E30" i="11"/>
  <c r="D30" i="11"/>
  <c r="C30" i="11"/>
  <c r="B30" i="11"/>
  <c r="A30" i="11"/>
  <c r="J29" i="11"/>
  <c r="I29" i="11"/>
  <c r="H29" i="11"/>
  <c r="G29" i="11"/>
  <c r="F29" i="11"/>
  <c r="E29" i="11"/>
  <c r="D29" i="11"/>
  <c r="C29" i="11"/>
  <c r="B29" i="11"/>
  <c r="A29" i="11"/>
  <c r="J28" i="11"/>
  <c r="I28" i="11"/>
  <c r="H28" i="11"/>
  <c r="G28" i="11"/>
  <c r="F28" i="11"/>
  <c r="E28" i="11"/>
  <c r="D28" i="11"/>
  <c r="C28" i="11"/>
  <c r="B28" i="11"/>
  <c r="A28" i="11"/>
  <c r="J27" i="11"/>
  <c r="I27" i="11"/>
  <c r="H27" i="11"/>
  <c r="G27" i="11"/>
  <c r="F27" i="11"/>
  <c r="E27" i="11"/>
  <c r="D27" i="11"/>
  <c r="C27" i="11"/>
  <c r="B27" i="11"/>
  <c r="A27" i="11"/>
  <c r="J26" i="11"/>
  <c r="I26" i="11"/>
  <c r="H26" i="11"/>
  <c r="G26" i="11"/>
  <c r="F26" i="11"/>
  <c r="E26" i="11"/>
  <c r="D26" i="11"/>
  <c r="C26" i="11"/>
  <c r="B26" i="11"/>
  <c r="A26" i="11"/>
  <c r="J25" i="11"/>
  <c r="I25" i="11"/>
  <c r="H25" i="11"/>
  <c r="G25" i="11"/>
  <c r="F25" i="11"/>
  <c r="E25" i="11"/>
  <c r="D25" i="11"/>
  <c r="C25" i="11"/>
  <c r="B25" i="11"/>
  <c r="A25" i="11"/>
  <c r="J24" i="11"/>
  <c r="I24" i="11"/>
  <c r="H24" i="11"/>
  <c r="G24" i="11"/>
  <c r="F24" i="11"/>
  <c r="E24" i="11"/>
  <c r="D24" i="11"/>
  <c r="C24" i="11"/>
  <c r="B24" i="11"/>
  <c r="A24" i="11"/>
  <c r="J23" i="11"/>
  <c r="I23" i="11"/>
  <c r="H23" i="11"/>
  <c r="G23" i="11"/>
  <c r="F23" i="11"/>
  <c r="E23" i="11"/>
  <c r="D23" i="11"/>
  <c r="C23" i="11"/>
  <c r="B23" i="11"/>
  <c r="A23" i="11"/>
  <c r="J22" i="11"/>
  <c r="I22" i="11"/>
  <c r="H22" i="11"/>
  <c r="G22" i="11"/>
  <c r="F22" i="11"/>
  <c r="E22" i="11"/>
  <c r="D22" i="11"/>
  <c r="C22" i="11"/>
  <c r="B22" i="11"/>
  <c r="A22" i="11"/>
  <c r="J21" i="11"/>
  <c r="I21" i="11"/>
  <c r="H21" i="11"/>
  <c r="G21" i="11"/>
  <c r="F21" i="11"/>
  <c r="E21" i="11"/>
  <c r="D21" i="11"/>
  <c r="C21" i="11"/>
  <c r="B21" i="11"/>
  <c r="A21" i="11"/>
  <c r="J20" i="11"/>
  <c r="I20" i="11"/>
  <c r="H20" i="11"/>
  <c r="G20" i="11"/>
  <c r="F20" i="11"/>
  <c r="E20" i="11"/>
  <c r="D20" i="11"/>
  <c r="C20" i="11"/>
  <c r="B20" i="11"/>
  <c r="A20" i="11"/>
  <c r="J19" i="11"/>
  <c r="I19" i="11"/>
  <c r="H19" i="11"/>
  <c r="G19" i="11"/>
  <c r="F19" i="11"/>
  <c r="E19" i="11"/>
  <c r="D19" i="11"/>
  <c r="C19" i="11"/>
  <c r="B19" i="11"/>
  <c r="A19" i="11"/>
  <c r="J18" i="11"/>
  <c r="I18" i="11"/>
  <c r="H18" i="11"/>
  <c r="G18" i="11"/>
  <c r="F18" i="11"/>
  <c r="E18" i="11"/>
  <c r="D18" i="11"/>
  <c r="C18" i="11"/>
  <c r="B18" i="11"/>
  <c r="A18" i="11"/>
  <c r="J17" i="11"/>
  <c r="I17" i="11"/>
  <c r="H17" i="11"/>
  <c r="G17" i="11"/>
  <c r="F17" i="11"/>
  <c r="E17" i="11"/>
  <c r="D17" i="11"/>
  <c r="C17" i="11"/>
  <c r="B17" i="11"/>
  <c r="A17" i="11"/>
  <c r="J16" i="11"/>
  <c r="I16" i="11"/>
  <c r="H16" i="11"/>
  <c r="G16" i="11"/>
  <c r="F16" i="11"/>
  <c r="E16" i="11"/>
  <c r="D16" i="11"/>
  <c r="C16" i="11"/>
  <c r="B16" i="11"/>
  <c r="A16" i="11"/>
  <c r="J15" i="11"/>
  <c r="I15" i="11"/>
  <c r="H15" i="11"/>
  <c r="G15" i="11"/>
  <c r="F15" i="11"/>
  <c r="E15" i="11"/>
  <c r="D15" i="11"/>
  <c r="C15" i="11"/>
  <c r="B15" i="11"/>
  <c r="A15" i="11"/>
  <c r="J14" i="11"/>
  <c r="I14" i="11"/>
  <c r="H14" i="11"/>
  <c r="G14" i="11"/>
  <c r="F14" i="11"/>
  <c r="E14" i="11"/>
  <c r="D14" i="11"/>
  <c r="C14" i="11"/>
  <c r="B14" i="11"/>
  <c r="A14" i="11"/>
  <c r="J13" i="11"/>
  <c r="I13" i="11"/>
  <c r="H13" i="11"/>
  <c r="G13" i="11"/>
  <c r="F13" i="11"/>
  <c r="E13" i="11"/>
  <c r="D13" i="11"/>
  <c r="C13" i="11"/>
  <c r="B13" i="11"/>
  <c r="A13" i="11"/>
  <c r="J12" i="11"/>
  <c r="I12" i="11"/>
  <c r="H12" i="11"/>
  <c r="G12" i="11"/>
  <c r="F12" i="11"/>
  <c r="E12" i="11"/>
  <c r="D12" i="11"/>
  <c r="C12" i="11"/>
  <c r="B12" i="11"/>
  <c r="A12" i="11"/>
  <c r="J11" i="11"/>
  <c r="I11" i="11"/>
  <c r="H11" i="11"/>
  <c r="G11" i="11"/>
  <c r="F11" i="11"/>
  <c r="E11" i="11"/>
  <c r="D11" i="11"/>
  <c r="C11" i="11"/>
  <c r="B11" i="11"/>
  <c r="A11" i="11"/>
  <c r="J10" i="11"/>
  <c r="I10" i="11"/>
  <c r="H10" i="11"/>
  <c r="G10" i="11"/>
  <c r="F10" i="11"/>
  <c r="E10" i="11"/>
  <c r="D10" i="11"/>
  <c r="C10" i="11"/>
  <c r="B10" i="11"/>
  <c r="A10" i="11"/>
  <c r="J9" i="11"/>
  <c r="I9" i="11"/>
  <c r="H9" i="11"/>
  <c r="G9" i="11"/>
  <c r="F9" i="11"/>
  <c r="E9" i="11"/>
  <c r="D9" i="11"/>
  <c r="C9" i="11"/>
  <c r="B9" i="11"/>
  <c r="A9" i="11"/>
  <c r="J8" i="11"/>
  <c r="I8" i="11"/>
  <c r="H8" i="11"/>
  <c r="G8" i="11"/>
  <c r="F8" i="11"/>
  <c r="E8" i="11"/>
  <c r="D8" i="11"/>
  <c r="C8" i="11"/>
  <c r="B8" i="11"/>
  <c r="A8" i="11"/>
  <c r="J7" i="11"/>
  <c r="I7" i="11"/>
  <c r="H7" i="11"/>
  <c r="G7" i="11"/>
  <c r="F7" i="11"/>
  <c r="E7" i="11"/>
  <c r="D7" i="11"/>
  <c r="C7" i="11"/>
  <c r="B7" i="11"/>
  <c r="A7" i="11"/>
  <c r="J6" i="11"/>
  <c r="I6" i="11"/>
  <c r="H6" i="11"/>
  <c r="G6" i="11"/>
  <c r="F6" i="11"/>
  <c r="E6" i="11"/>
  <c r="D6" i="11"/>
  <c r="C6" i="11"/>
  <c r="B6" i="11"/>
  <c r="A6" i="11"/>
  <c r="J5" i="11"/>
  <c r="I5" i="11"/>
  <c r="H5" i="11"/>
  <c r="G5" i="11"/>
  <c r="F5" i="11"/>
  <c r="E5" i="11"/>
  <c r="D5" i="11"/>
  <c r="C5" i="11"/>
  <c r="B5" i="11"/>
  <c r="A5" i="11"/>
  <c r="J4" i="11"/>
  <c r="I4" i="11"/>
  <c r="H4" i="11"/>
  <c r="G4" i="11"/>
  <c r="F4" i="11"/>
  <c r="E4" i="11"/>
  <c r="D4" i="11"/>
  <c r="C4" i="11"/>
  <c r="B4" i="11"/>
  <c r="A4" i="11"/>
  <c r="J3" i="11"/>
  <c r="I3" i="11"/>
  <c r="H3" i="11"/>
  <c r="G3" i="11"/>
  <c r="F3" i="11"/>
  <c r="E3" i="11"/>
  <c r="D3" i="11"/>
  <c r="C3" i="11"/>
  <c r="B3" i="11"/>
  <c r="J66" i="10"/>
  <c r="I66" i="10"/>
  <c r="H66" i="10"/>
  <c r="G66" i="10"/>
  <c r="F66" i="10"/>
  <c r="E66" i="10"/>
  <c r="D66" i="10"/>
  <c r="C66" i="10"/>
  <c r="B66" i="10"/>
  <c r="A66" i="10"/>
  <c r="J65" i="10"/>
  <c r="I65" i="10"/>
  <c r="H65" i="10"/>
  <c r="G65" i="10"/>
  <c r="F65" i="10"/>
  <c r="E65" i="10"/>
  <c r="D65" i="10"/>
  <c r="C65" i="10"/>
  <c r="B65" i="10"/>
  <c r="A65" i="10"/>
  <c r="J64" i="10"/>
  <c r="I64" i="10"/>
  <c r="H64" i="10"/>
  <c r="G64" i="10"/>
  <c r="F64" i="10"/>
  <c r="E64" i="10"/>
  <c r="D64" i="10"/>
  <c r="C64" i="10"/>
  <c r="B64" i="10"/>
  <c r="A64" i="10"/>
  <c r="J63" i="10"/>
  <c r="I63" i="10"/>
  <c r="H63" i="10"/>
  <c r="G63" i="10"/>
  <c r="F63" i="10"/>
  <c r="E63" i="10"/>
  <c r="D63" i="10"/>
  <c r="C63" i="10"/>
  <c r="B63" i="10"/>
  <c r="A63" i="10"/>
  <c r="J62" i="10"/>
  <c r="I62" i="10"/>
  <c r="H62" i="10"/>
  <c r="G62" i="10"/>
  <c r="F62" i="10"/>
  <c r="E62" i="10"/>
  <c r="D62" i="10"/>
  <c r="C62" i="10"/>
  <c r="B62" i="10"/>
  <c r="A62" i="10"/>
  <c r="J61" i="10"/>
  <c r="I61" i="10"/>
  <c r="H61" i="10"/>
  <c r="G61" i="10"/>
  <c r="F61" i="10"/>
  <c r="E61" i="10"/>
  <c r="D61" i="10"/>
  <c r="C61" i="10"/>
  <c r="B61" i="10"/>
  <c r="A61" i="10"/>
  <c r="J60" i="10"/>
  <c r="I60" i="10"/>
  <c r="H60" i="10"/>
  <c r="G60" i="10"/>
  <c r="F60" i="10"/>
  <c r="E60" i="10"/>
  <c r="D60" i="10"/>
  <c r="C60" i="10"/>
  <c r="B60" i="10"/>
  <c r="A60" i="10"/>
  <c r="J59" i="10"/>
  <c r="I59" i="10"/>
  <c r="H59" i="10"/>
  <c r="G59" i="10"/>
  <c r="F59" i="10"/>
  <c r="E59" i="10"/>
  <c r="D59" i="10"/>
  <c r="C59" i="10"/>
  <c r="B59" i="10"/>
  <c r="A59" i="10"/>
  <c r="J58" i="10"/>
  <c r="I58" i="10"/>
  <c r="H58" i="10"/>
  <c r="G58" i="10"/>
  <c r="F58" i="10"/>
  <c r="E58" i="10"/>
  <c r="D58" i="10"/>
  <c r="C58" i="10"/>
  <c r="B58" i="10"/>
  <c r="A58" i="10"/>
  <c r="J57" i="10"/>
  <c r="I57" i="10"/>
  <c r="H57" i="10"/>
  <c r="G57" i="10"/>
  <c r="F57" i="10"/>
  <c r="E57" i="10"/>
  <c r="D57" i="10"/>
  <c r="C57" i="10"/>
  <c r="B57" i="10"/>
  <c r="A57" i="10"/>
  <c r="J56" i="10"/>
  <c r="I56" i="10"/>
  <c r="H56" i="10"/>
  <c r="G56" i="10"/>
  <c r="F56" i="10"/>
  <c r="E56" i="10"/>
  <c r="D56" i="10"/>
  <c r="C56" i="10"/>
  <c r="B56" i="10"/>
  <c r="A56" i="10"/>
  <c r="J55" i="10"/>
  <c r="I55" i="10"/>
  <c r="H55" i="10"/>
  <c r="G55" i="10"/>
  <c r="F55" i="10"/>
  <c r="E55" i="10"/>
  <c r="D55" i="10"/>
  <c r="C55" i="10"/>
  <c r="B55" i="10"/>
  <c r="A55" i="10"/>
  <c r="J54" i="10"/>
  <c r="I54" i="10"/>
  <c r="H54" i="10"/>
  <c r="G54" i="10"/>
  <c r="F54" i="10"/>
  <c r="E54" i="10"/>
  <c r="D54" i="10"/>
  <c r="C54" i="10"/>
  <c r="B54" i="10"/>
  <c r="A54" i="10"/>
  <c r="J53" i="10"/>
  <c r="I53" i="10"/>
  <c r="H53" i="10"/>
  <c r="G53" i="10"/>
  <c r="F53" i="10"/>
  <c r="E53" i="10"/>
  <c r="D53" i="10"/>
  <c r="C53" i="10"/>
  <c r="B53" i="10"/>
  <c r="A53" i="10"/>
  <c r="J52" i="10"/>
  <c r="I52" i="10"/>
  <c r="H52" i="10"/>
  <c r="G52" i="10"/>
  <c r="F52" i="10"/>
  <c r="E52" i="10"/>
  <c r="D52" i="10"/>
  <c r="C52" i="10"/>
  <c r="B52" i="10"/>
  <c r="A52" i="10"/>
  <c r="J51" i="10"/>
  <c r="I51" i="10"/>
  <c r="H51" i="10"/>
  <c r="G51" i="10"/>
  <c r="F51" i="10"/>
  <c r="E51" i="10"/>
  <c r="D51" i="10"/>
  <c r="C51" i="10"/>
  <c r="B51" i="10"/>
  <c r="A51" i="10"/>
  <c r="J50" i="10"/>
  <c r="I50" i="10"/>
  <c r="H50" i="10"/>
  <c r="G50" i="10"/>
  <c r="F50" i="10"/>
  <c r="E50" i="10"/>
  <c r="D50" i="10"/>
  <c r="C50" i="10"/>
  <c r="B50" i="10"/>
  <c r="A50" i="10"/>
  <c r="J49" i="10"/>
  <c r="I49" i="10"/>
  <c r="H49" i="10"/>
  <c r="G49" i="10"/>
  <c r="F49" i="10"/>
  <c r="E49" i="10"/>
  <c r="D49" i="10"/>
  <c r="C49" i="10"/>
  <c r="B49" i="10"/>
  <c r="A49" i="10"/>
  <c r="J48" i="10"/>
  <c r="I48" i="10"/>
  <c r="H48" i="10"/>
  <c r="G48" i="10"/>
  <c r="F48" i="10"/>
  <c r="E48" i="10"/>
  <c r="D48" i="10"/>
  <c r="C48" i="10"/>
  <c r="B48" i="10"/>
  <c r="A48" i="10"/>
  <c r="J47" i="10"/>
  <c r="I47" i="10"/>
  <c r="H47" i="10"/>
  <c r="G47" i="10"/>
  <c r="F47" i="10"/>
  <c r="E47" i="10"/>
  <c r="D47" i="10"/>
  <c r="C47" i="10"/>
  <c r="B47" i="10"/>
  <c r="A47" i="10"/>
  <c r="J46" i="10"/>
  <c r="I46" i="10"/>
  <c r="H46" i="10"/>
  <c r="G46" i="10"/>
  <c r="F46" i="10"/>
  <c r="E46" i="10"/>
  <c r="D46" i="10"/>
  <c r="C46" i="10"/>
  <c r="B46" i="10"/>
  <c r="A46" i="10"/>
  <c r="J45" i="10"/>
  <c r="I45" i="10"/>
  <c r="H45" i="10"/>
  <c r="G45" i="10"/>
  <c r="F45" i="10"/>
  <c r="E45" i="10"/>
  <c r="D45" i="10"/>
  <c r="C45" i="10"/>
  <c r="B45" i="10"/>
  <c r="A45" i="10"/>
  <c r="J44" i="10"/>
  <c r="I44" i="10"/>
  <c r="H44" i="10"/>
  <c r="G44" i="10"/>
  <c r="F44" i="10"/>
  <c r="E44" i="10"/>
  <c r="D44" i="10"/>
  <c r="C44" i="10"/>
  <c r="B44" i="10"/>
  <c r="A44" i="10"/>
  <c r="J43" i="10"/>
  <c r="I43" i="10"/>
  <c r="H43" i="10"/>
  <c r="G43" i="10"/>
  <c r="F43" i="10"/>
  <c r="E43" i="10"/>
  <c r="D43" i="10"/>
  <c r="C43" i="10"/>
  <c r="B43" i="10"/>
  <c r="A43" i="10"/>
  <c r="J42" i="10"/>
  <c r="I42" i="10"/>
  <c r="H42" i="10"/>
  <c r="G42" i="10"/>
  <c r="F42" i="10"/>
  <c r="E42" i="10"/>
  <c r="D42" i="10"/>
  <c r="C42" i="10"/>
  <c r="B42" i="10"/>
  <c r="A42" i="10"/>
  <c r="J41" i="10"/>
  <c r="I41" i="10"/>
  <c r="H41" i="10"/>
  <c r="G41" i="10"/>
  <c r="F41" i="10"/>
  <c r="E41" i="10"/>
  <c r="D41" i="10"/>
  <c r="C41" i="10"/>
  <c r="B41" i="10"/>
  <c r="A41" i="10"/>
  <c r="J40" i="10"/>
  <c r="I40" i="10"/>
  <c r="H40" i="10"/>
  <c r="G40" i="10"/>
  <c r="F40" i="10"/>
  <c r="E40" i="10"/>
  <c r="D40" i="10"/>
  <c r="C40" i="10"/>
  <c r="B40" i="10"/>
  <c r="A40" i="10"/>
  <c r="J39" i="10"/>
  <c r="I39" i="10"/>
  <c r="H39" i="10"/>
  <c r="G39" i="10"/>
  <c r="F39" i="10"/>
  <c r="E39" i="10"/>
  <c r="D39" i="10"/>
  <c r="C39" i="10"/>
  <c r="B39" i="10"/>
  <c r="A39" i="10"/>
  <c r="J38" i="10"/>
  <c r="I38" i="10"/>
  <c r="H38" i="10"/>
  <c r="G38" i="10"/>
  <c r="F38" i="10"/>
  <c r="E38" i="10"/>
  <c r="D38" i="10"/>
  <c r="C38" i="10"/>
  <c r="B38" i="10"/>
  <c r="A38" i="10"/>
  <c r="J37" i="10"/>
  <c r="I37" i="10"/>
  <c r="H37" i="10"/>
  <c r="G37" i="10"/>
  <c r="F37" i="10"/>
  <c r="E37" i="10"/>
  <c r="D37" i="10"/>
  <c r="C37" i="10"/>
  <c r="B37" i="10"/>
  <c r="A37" i="10"/>
  <c r="J36" i="10"/>
  <c r="I36" i="10"/>
  <c r="H36" i="10"/>
  <c r="G36" i="10"/>
  <c r="F36" i="10"/>
  <c r="E36" i="10"/>
  <c r="D36" i="10"/>
  <c r="C36" i="10"/>
  <c r="B36" i="10"/>
  <c r="A36" i="10"/>
  <c r="J35" i="10"/>
  <c r="I35" i="10"/>
  <c r="H35" i="10"/>
  <c r="G35" i="10"/>
  <c r="F35" i="10"/>
  <c r="E35" i="10"/>
  <c r="D35" i="10"/>
  <c r="C35" i="10"/>
  <c r="B35" i="10"/>
  <c r="A35" i="10"/>
  <c r="J34" i="10"/>
  <c r="I34" i="10"/>
  <c r="H34" i="10"/>
  <c r="G34" i="10"/>
  <c r="F34" i="10"/>
  <c r="E34" i="10"/>
  <c r="D34" i="10"/>
  <c r="C34" i="10"/>
  <c r="B34" i="10"/>
  <c r="A34" i="10"/>
  <c r="J33" i="10"/>
  <c r="I33" i="10"/>
  <c r="H33" i="10"/>
  <c r="G33" i="10"/>
  <c r="F33" i="10"/>
  <c r="E33" i="10"/>
  <c r="D33" i="10"/>
  <c r="C33" i="10"/>
  <c r="B33" i="10"/>
  <c r="A33" i="10"/>
  <c r="J32" i="10"/>
  <c r="I32" i="10"/>
  <c r="H32" i="10"/>
  <c r="G32" i="10"/>
  <c r="F32" i="10"/>
  <c r="E32" i="10"/>
  <c r="D32" i="10"/>
  <c r="C32" i="10"/>
  <c r="B32" i="10"/>
  <c r="A32" i="10"/>
  <c r="J31" i="10"/>
  <c r="I31" i="10"/>
  <c r="H31" i="10"/>
  <c r="G31" i="10"/>
  <c r="F31" i="10"/>
  <c r="E31" i="10"/>
  <c r="D31" i="10"/>
  <c r="C31" i="10"/>
  <c r="B31" i="10"/>
  <c r="A31" i="10"/>
  <c r="J30" i="10"/>
  <c r="I30" i="10"/>
  <c r="H30" i="10"/>
  <c r="G30" i="10"/>
  <c r="F30" i="10"/>
  <c r="E30" i="10"/>
  <c r="D30" i="10"/>
  <c r="C30" i="10"/>
  <c r="B30" i="10"/>
  <c r="A30" i="10"/>
  <c r="J29" i="10"/>
  <c r="I29" i="10"/>
  <c r="H29" i="10"/>
  <c r="G29" i="10"/>
  <c r="F29" i="10"/>
  <c r="E29" i="10"/>
  <c r="D29" i="10"/>
  <c r="C29" i="10"/>
  <c r="B29" i="10"/>
  <c r="A29" i="10"/>
  <c r="J28" i="10"/>
  <c r="I28" i="10"/>
  <c r="H28" i="10"/>
  <c r="G28" i="10"/>
  <c r="F28" i="10"/>
  <c r="E28" i="10"/>
  <c r="D28" i="10"/>
  <c r="C28" i="10"/>
  <c r="B28" i="10"/>
  <c r="A28" i="10"/>
  <c r="J27" i="10"/>
  <c r="I27" i="10"/>
  <c r="H27" i="10"/>
  <c r="G27" i="10"/>
  <c r="F27" i="10"/>
  <c r="E27" i="10"/>
  <c r="D27" i="10"/>
  <c r="C27" i="10"/>
  <c r="B27" i="10"/>
  <c r="A27" i="10"/>
  <c r="J26" i="10"/>
  <c r="I26" i="10"/>
  <c r="H26" i="10"/>
  <c r="G26" i="10"/>
  <c r="F26" i="10"/>
  <c r="E26" i="10"/>
  <c r="D26" i="10"/>
  <c r="C26" i="10"/>
  <c r="B26" i="10"/>
  <c r="A26" i="10"/>
  <c r="J25" i="10"/>
  <c r="I25" i="10"/>
  <c r="H25" i="10"/>
  <c r="G25" i="10"/>
  <c r="F25" i="10"/>
  <c r="E25" i="10"/>
  <c r="D25" i="10"/>
  <c r="C25" i="10"/>
  <c r="B25" i="10"/>
  <c r="A25" i="10"/>
  <c r="J24" i="10"/>
  <c r="I24" i="10"/>
  <c r="H24" i="10"/>
  <c r="G24" i="10"/>
  <c r="F24" i="10"/>
  <c r="E24" i="10"/>
  <c r="D24" i="10"/>
  <c r="C24" i="10"/>
  <c r="B24" i="10"/>
  <c r="A24" i="10"/>
  <c r="J23" i="10"/>
  <c r="I23" i="10"/>
  <c r="H23" i="10"/>
  <c r="G23" i="10"/>
  <c r="F23" i="10"/>
  <c r="E23" i="10"/>
  <c r="D23" i="10"/>
  <c r="C23" i="10"/>
  <c r="B23" i="10"/>
  <c r="A23" i="10"/>
  <c r="J22" i="10"/>
  <c r="I22" i="10"/>
  <c r="H22" i="10"/>
  <c r="G22" i="10"/>
  <c r="F22" i="10"/>
  <c r="E22" i="10"/>
  <c r="D22" i="10"/>
  <c r="C22" i="10"/>
  <c r="B22" i="10"/>
  <c r="A22" i="10"/>
  <c r="J21" i="10"/>
  <c r="I21" i="10"/>
  <c r="H21" i="10"/>
  <c r="G21" i="10"/>
  <c r="F21" i="10"/>
  <c r="E21" i="10"/>
  <c r="D21" i="10"/>
  <c r="C21" i="10"/>
  <c r="B21" i="10"/>
  <c r="A21" i="10"/>
  <c r="J20" i="10"/>
  <c r="I20" i="10"/>
  <c r="H20" i="10"/>
  <c r="G20" i="10"/>
  <c r="F20" i="10"/>
  <c r="E20" i="10"/>
  <c r="D20" i="10"/>
  <c r="C20" i="10"/>
  <c r="B20" i="10"/>
  <c r="A20" i="10"/>
  <c r="J19" i="10"/>
  <c r="I19" i="10"/>
  <c r="H19" i="10"/>
  <c r="G19" i="10"/>
  <c r="F19" i="10"/>
  <c r="E19" i="10"/>
  <c r="D19" i="10"/>
  <c r="C19" i="10"/>
  <c r="B19" i="10"/>
  <c r="A19" i="10"/>
  <c r="J18" i="10"/>
  <c r="I18" i="10"/>
  <c r="H18" i="10"/>
  <c r="G18" i="10"/>
  <c r="F18" i="10"/>
  <c r="E18" i="10"/>
  <c r="D18" i="10"/>
  <c r="C18" i="10"/>
  <c r="B18" i="10"/>
  <c r="A18" i="10"/>
  <c r="J17" i="10"/>
  <c r="I17" i="10"/>
  <c r="H17" i="10"/>
  <c r="G17" i="10"/>
  <c r="F17" i="10"/>
  <c r="E17" i="10"/>
  <c r="D17" i="10"/>
  <c r="C17" i="10"/>
  <c r="B17" i="10"/>
  <c r="A17" i="10"/>
  <c r="J16" i="10"/>
  <c r="I16" i="10"/>
  <c r="H16" i="10"/>
  <c r="G16" i="10"/>
  <c r="F16" i="10"/>
  <c r="E16" i="10"/>
  <c r="D16" i="10"/>
  <c r="C16" i="10"/>
  <c r="B16" i="10"/>
  <c r="A16" i="10"/>
  <c r="J15" i="10"/>
  <c r="I15" i="10"/>
  <c r="H15" i="10"/>
  <c r="G15" i="10"/>
  <c r="F15" i="10"/>
  <c r="E15" i="10"/>
  <c r="D15" i="10"/>
  <c r="C15" i="10"/>
  <c r="B15" i="10"/>
  <c r="A15" i="10"/>
  <c r="J14" i="10"/>
  <c r="I14" i="10"/>
  <c r="H14" i="10"/>
  <c r="G14" i="10"/>
  <c r="F14" i="10"/>
  <c r="E14" i="10"/>
  <c r="D14" i="10"/>
  <c r="C14" i="10"/>
  <c r="B14" i="10"/>
  <c r="A14" i="10"/>
  <c r="J13" i="10"/>
  <c r="I13" i="10"/>
  <c r="H13" i="10"/>
  <c r="G13" i="10"/>
  <c r="F13" i="10"/>
  <c r="E13" i="10"/>
  <c r="D13" i="10"/>
  <c r="C13" i="10"/>
  <c r="B13" i="10"/>
  <c r="A13" i="10"/>
  <c r="J12" i="10"/>
  <c r="I12" i="10"/>
  <c r="H12" i="10"/>
  <c r="G12" i="10"/>
  <c r="F12" i="10"/>
  <c r="E12" i="10"/>
  <c r="D12" i="10"/>
  <c r="C12" i="10"/>
  <c r="B12" i="10"/>
  <c r="A12" i="10"/>
  <c r="J11" i="10"/>
  <c r="I11" i="10"/>
  <c r="H11" i="10"/>
  <c r="G11" i="10"/>
  <c r="F11" i="10"/>
  <c r="E11" i="10"/>
  <c r="D11" i="10"/>
  <c r="C11" i="10"/>
  <c r="B11" i="10"/>
  <c r="A11" i="10"/>
  <c r="J10" i="10"/>
  <c r="I10" i="10"/>
  <c r="H10" i="10"/>
  <c r="G10" i="10"/>
  <c r="F10" i="10"/>
  <c r="E10" i="10"/>
  <c r="D10" i="10"/>
  <c r="C10" i="10"/>
  <c r="B10" i="10"/>
  <c r="A10" i="10"/>
  <c r="J9" i="10"/>
  <c r="I9" i="10"/>
  <c r="H9" i="10"/>
  <c r="G9" i="10"/>
  <c r="F9" i="10"/>
  <c r="E9" i="10"/>
  <c r="D9" i="10"/>
  <c r="C9" i="10"/>
  <c r="B9" i="10"/>
  <c r="A9" i="10"/>
  <c r="J8" i="10"/>
  <c r="I8" i="10"/>
  <c r="H8" i="10"/>
  <c r="G8" i="10"/>
  <c r="F8" i="10"/>
  <c r="E8" i="10"/>
  <c r="D8" i="10"/>
  <c r="C8" i="10"/>
  <c r="B8" i="10"/>
  <c r="A8" i="10"/>
  <c r="J7" i="10"/>
  <c r="I7" i="10"/>
  <c r="H7" i="10"/>
  <c r="G7" i="10"/>
  <c r="F7" i="10"/>
  <c r="E7" i="10"/>
  <c r="D7" i="10"/>
  <c r="C7" i="10"/>
  <c r="B7" i="10"/>
  <c r="A7" i="10"/>
  <c r="J6" i="10"/>
  <c r="I6" i="10"/>
  <c r="H6" i="10"/>
  <c r="G6" i="10"/>
  <c r="F6" i="10"/>
  <c r="E6" i="10"/>
  <c r="D6" i="10"/>
  <c r="C6" i="10"/>
  <c r="B6" i="10"/>
  <c r="A6" i="10"/>
  <c r="J5" i="10"/>
  <c r="I5" i="10"/>
  <c r="H5" i="10"/>
  <c r="G5" i="10"/>
  <c r="F5" i="10"/>
  <c r="E5" i="10"/>
  <c r="D5" i="10"/>
  <c r="C5" i="10"/>
  <c r="B5" i="10"/>
  <c r="A5" i="10"/>
  <c r="J4" i="10"/>
  <c r="I4" i="10"/>
  <c r="H4" i="10"/>
  <c r="G4" i="10"/>
  <c r="F4" i="10"/>
  <c r="E4" i="10"/>
  <c r="D4" i="10"/>
  <c r="C4" i="10"/>
  <c r="B4" i="10"/>
  <c r="A4" i="10"/>
  <c r="J3" i="10"/>
  <c r="I3" i="10"/>
  <c r="H3" i="10"/>
  <c r="G3" i="10"/>
  <c r="F3" i="10"/>
  <c r="E3" i="10"/>
  <c r="D3" i="10"/>
  <c r="C3" i="10"/>
  <c r="B3" i="10"/>
  <c r="J149" i="15"/>
  <c r="I149" i="15"/>
  <c r="H149" i="15"/>
  <c r="G149" i="15"/>
  <c r="F149" i="15"/>
  <c r="E149" i="15"/>
  <c r="D149" i="15"/>
  <c r="C149" i="15"/>
  <c r="B149" i="15"/>
  <c r="A149" i="15"/>
  <c r="J148" i="15"/>
  <c r="I148" i="15"/>
  <c r="H148" i="15"/>
  <c r="G148" i="15"/>
  <c r="F148" i="15"/>
  <c r="E148" i="15"/>
  <c r="D148" i="15"/>
  <c r="C148" i="15"/>
  <c r="B148" i="15"/>
  <c r="A148" i="15"/>
  <c r="J147" i="15"/>
  <c r="I147" i="15"/>
  <c r="H147" i="15"/>
  <c r="G147" i="15"/>
  <c r="F147" i="15"/>
  <c r="E147" i="15"/>
  <c r="D147" i="15"/>
  <c r="C147" i="15"/>
  <c r="B147" i="15"/>
  <c r="A147" i="15"/>
  <c r="J146" i="15"/>
  <c r="I146" i="15"/>
  <c r="H146" i="15"/>
  <c r="G146" i="15"/>
  <c r="F146" i="15"/>
  <c r="E146" i="15"/>
  <c r="D146" i="15"/>
  <c r="C146" i="15"/>
  <c r="B146" i="15"/>
  <c r="A146" i="15"/>
  <c r="J145" i="15"/>
  <c r="I145" i="15"/>
  <c r="H145" i="15"/>
  <c r="G145" i="15"/>
  <c r="F145" i="15"/>
  <c r="E145" i="15"/>
  <c r="D145" i="15"/>
  <c r="C145" i="15"/>
  <c r="B145" i="15"/>
  <c r="A145" i="15"/>
  <c r="J144" i="15"/>
  <c r="I144" i="15"/>
  <c r="H144" i="15"/>
  <c r="G144" i="15"/>
  <c r="F144" i="15"/>
  <c r="E144" i="15"/>
  <c r="D144" i="15"/>
  <c r="C144" i="15"/>
  <c r="B144" i="15"/>
  <c r="A144" i="15"/>
  <c r="J143" i="15"/>
  <c r="I143" i="15"/>
  <c r="H143" i="15"/>
  <c r="G143" i="15"/>
  <c r="F143" i="15"/>
  <c r="E143" i="15"/>
  <c r="D143" i="15"/>
  <c r="C143" i="15"/>
  <c r="B143" i="15"/>
  <c r="A143" i="15"/>
  <c r="J142" i="15"/>
  <c r="I142" i="15"/>
  <c r="H142" i="15"/>
  <c r="G142" i="15"/>
  <c r="F142" i="15"/>
  <c r="E142" i="15"/>
  <c r="D142" i="15"/>
  <c r="C142" i="15"/>
  <c r="B142" i="15"/>
  <c r="A142" i="15"/>
  <c r="J141" i="15"/>
  <c r="I141" i="15"/>
  <c r="H141" i="15"/>
  <c r="G141" i="15"/>
  <c r="F141" i="15"/>
  <c r="E141" i="15"/>
  <c r="D141" i="15"/>
  <c r="C141" i="15"/>
  <c r="B141" i="15"/>
  <c r="A141" i="15"/>
  <c r="J140" i="15"/>
  <c r="I140" i="15"/>
  <c r="H140" i="15"/>
  <c r="G140" i="15"/>
  <c r="F140" i="15"/>
  <c r="E140" i="15"/>
  <c r="D140" i="15"/>
  <c r="C140" i="15"/>
  <c r="B140" i="15"/>
  <c r="A140" i="15"/>
  <c r="J139" i="15"/>
  <c r="I139" i="15"/>
  <c r="H139" i="15"/>
  <c r="G139" i="15"/>
  <c r="F139" i="15"/>
  <c r="E139" i="15"/>
  <c r="D139" i="15"/>
  <c r="C139" i="15"/>
  <c r="B139" i="15"/>
  <c r="A139" i="15"/>
  <c r="J138" i="15"/>
  <c r="I138" i="15"/>
  <c r="H138" i="15"/>
  <c r="G138" i="15"/>
  <c r="F138" i="15"/>
  <c r="E138" i="15"/>
  <c r="D138" i="15"/>
  <c r="C138" i="15"/>
  <c r="B138" i="15"/>
  <c r="A138" i="15"/>
  <c r="J137" i="15"/>
  <c r="I137" i="15"/>
  <c r="H137" i="15"/>
  <c r="G137" i="15"/>
  <c r="F137" i="15"/>
  <c r="E137" i="15"/>
  <c r="D137" i="15"/>
  <c r="C137" i="15"/>
  <c r="B137" i="15"/>
  <c r="A137" i="15"/>
  <c r="J136" i="15"/>
  <c r="I136" i="15"/>
  <c r="H136" i="15"/>
  <c r="G136" i="15"/>
  <c r="F136" i="15"/>
  <c r="E136" i="15"/>
  <c r="D136" i="15"/>
  <c r="C136" i="15"/>
  <c r="B136" i="15"/>
  <c r="A136" i="15"/>
  <c r="J135" i="15"/>
  <c r="I135" i="15"/>
  <c r="H135" i="15"/>
  <c r="G135" i="15"/>
  <c r="F135" i="15"/>
  <c r="E135" i="15"/>
  <c r="D135" i="15"/>
  <c r="C135" i="15"/>
  <c r="B135" i="15"/>
  <c r="A135" i="15"/>
  <c r="J134" i="15"/>
  <c r="I134" i="15"/>
  <c r="H134" i="15"/>
  <c r="G134" i="15"/>
  <c r="F134" i="15"/>
  <c r="E134" i="15"/>
  <c r="D134" i="15"/>
  <c r="C134" i="15"/>
  <c r="B134" i="15"/>
  <c r="A134" i="15"/>
  <c r="J133" i="15"/>
  <c r="I133" i="15"/>
  <c r="H133" i="15"/>
  <c r="G133" i="15"/>
  <c r="F133" i="15"/>
  <c r="E133" i="15"/>
  <c r="D133" i="15"/>
  <c r="C133" i="15"/>
  <c r="B133" i="15"/>
  <c r="A133" i="15"/>
  <c r="J132" i="15"/>
  <c r="I132" i="15"/>
  <c r="H132" i="15"/>
  <c r="G132" i="15"/>
  <c r="F132" i="15"/>
  <c r="E132" i="15"/>
  <c r="D132" i="15"/>
  <c r="C132" i="15"/>
  <c r="B132" i="15"/>
  <c r="A132" i="15"/>
  <c r="J131" i="15"/>
  <c r="I131" i="15"/>
  <c r="H131" i="15"/>
  <c r="G131" i="15"/>
  <c r="F131" i="15"/>
  <c r="E131" i="15"/>
  <c r="D131" i="15"/>
  <c r="C131" i="15"/>
  <c r="B131" i="15"/>
  <c r="A131" i="15"/>
  <c r="J130" i="15"/>
  <c r="I130" i="15"/>
  <c r="H130" i="15"/>
  <c r="G130" i="15"/>
  <c r="F130" i="15"/>
  <c r="E130" i="15"/>
  <c r="D130" i="15"/>
  <c r="C130" i="15"/>
  <c r="B130" i="15"/>
  <c r="A130" i="15"/>
  <c r="J129" i="15"/>
  <c r="I129" i="15"/>
  <c r="H129" i="15"/>
  <c r="G129" i="15"/>
  <c r="F129" i="15"/>
  <c r="E129" i="15"/>
  <c r="D129" i="15"/>
  <c r="C129" i="15"/>
  <c r="B129" i="15"/>
  <c r="A129" i="15"/>
  <c r="J128" i="15"/>
  <c r="I128" i="15"/>
  <c r="H128" i="15"/>
  <c r="G128" i="15"/>
  <c r="F128" i="15"/>
  <c r="E128" i="15"/>
  <c r="D128" i="15"/>
  <c r="C128" i="15"/>
  <c r="B128" i="15"/>
  <c r="A128" i="15"/>
  <c r="J127" i="15"/>
  <c r="I127" i="15"/>
  <c r="H127" i="15"/>
  <c r="G127" i="15"/>
  <c r="F127" i="15"/>
  <c r="E127" i="15"/>
  <c r="D127" i="15"/>
  <c r="C127" i="15"/>
  <c r="B127" i="15"/>
  <c r="A127" i="15"/>
  <c r="J126" i="15"/>
  <c r="I126" i="15"/>
  <c r="H126" i="15"/>
  <c r="G126" i="15"/>
  <c r="F126" i="15"/>
  <c r="E126" i="15"/>
  <c r="D126" i="15"/>
  <c r="C126" i="15"/>
  <c r="B126" i="15"/>
  <c r="A126" i="15"/>
  <c r="J125" i="15"/>
  <c r="I125" i="15"/>
  <c r="H125" i="15"/>
  <c r="G125" i="15"/>
  <c r="F125" i="15"/>
  <c r="E125" i="15"/>
  <c r="D125" i="15"/>
  <c r="C125" i="15"/>
  <c r="B125" i="15"/>
  <c r="A125" i="15"/>
  <c r="J124" i="15"/>
  <c r="I124" i="15"/>
  <c r="H124" i="15"/>
  <c r="G124" i="15"/>
  <c r="F124" i="15"/>
  <c r="E124" i="15"/>
  <c r="D124" i="15"/>
  <c r="C124" i="15"/>
  <c r="B124" i="15"/>
  <c r="A124" i="15"/>
  <c r="J123" i="15"/>
  <c r="I123" i="15"/>
  <c r="H123" i="15"/>
  <c r="G123" i="15"/>
  <c r="F123" i="15"/>
  <c r="E123" i="15"/>
  <c r="D123" i="15"/>
  <c r="C123" i="15"/>
  <c r="B123" i="15"/>
  <c r="A123" i="15"/>
  <c r="J122" i="15"/>
  <c r="I122" i="15"/>
  <c r="H122" i="15"/>
  <c r="G122" i="15"/>
  <c r="F122" i="15"/>
  <c r="E122" i="15"/>
  <c r="D122" i="15"/>
  <c r="C122" i="15"/>
  <c r="B122" i="15"/>
  <c r="A122" i="15"/>
  <c r="J121" i="15"/>
  <c r="I121" i="15"/>
  <c r="H121" i="15"/>
  <c r="G121" i="15"/>
  <c r="F121" i="15"/>
  <c r="E121" i="15"/>
  <c r="D121" i="15"/>
  <c r="C121" i="15"/>
  <c r="B121" i="15"/>
  <c r="A121" i="15"/>
  <c r="J120" i="15"/>
  <c r="I120" i="15"/>
  <c r="H120" i="15"/>
  <c r="G120" i="15"/>
  <c r="F120" i="15"/>
  <c r="E120" i="15"/>
  <c r="D120" i="15"/>
  <c r="C120" i="15"/>
  <c r="B120" i="15"/>
  <c r="A120" i="15"/>
  <c r="J119" i="15"/>
  <c r="I119" i="15"/>
  <c r="H119" i="15"/>
  <c r="G119" i="15"/>
  <c r="F119" i="15"/>
  <c r="E119" i="15"/>
  <c r="D119" i="15"/>
  <c r="C119" i="15"/>
  <c r="B119" i="15"/>
  <c r="A119" i="15"/>
  <c r="J118" i="15"/>
  <c r="I118" i="15"/>
  <c r="H118" i="15"/>
  <c r="G118" i="15"/>
  <c r="F118" i="15"/>
  <c r="E118" i="15"/>
  <c r="D118" i="15"/>
  <c r="C118" i="15"/>
  <c r="B118" i="15"/>
  <c r="A118" i="15"/>
  <c r="J117" i="15"/>
  <c r="I117" i="15"/>
  <c r="H117" i="15"/>
  <c r="G117" i="15"/>
  <c r="F117" i="15"/>
  <c r="E117" i="15"/>
  <c r="D117" i="15"/>
  <c r="C117" i="15"/>
  <c r="B117" i="15"/>
  <c r="A117" i="15"/>
  <c r="J116" i="15"/>
  <c r="I116" i="15"/>
  <c r="H116" i="15"/>
  <c r="G116" i="15"/>
  <c r="F116" i="15"/>
  <c r="E116" i="15"/>
  <c r="D116" i="15"/>
  <c r="C116" i="15"/>
  <c r="B116" i="15"/>
  <c r="A116" i="15"/>
  <c r="J115" i="15"/>
  <c r="I115" i="15"/>
  <c r="H115" i="15"/>
  <c r="G115" i="15"/>
  <c r="F115" i="15"/>
  <c r="E115" i="15"/>
  <c r="D115" i="15"/>
  <c r="C115" i="15"/>
  <c r="B115" i="15"/>
  <c r="A115" i="15"/>
  <c r="J114" i="15"/>
  <c r="I114" i="15"/>
  <c r="H114" i="15"/>
  <c r="G114" i="15"/>
  <c r="F114" i="15"/>
  <c r="E114" i="15"/>
  <c r="D114" i="15"/>
  <c r="C114" i="15"/>
  <c r="B114" i="15"/>
  <c r="A114" i="15"/>
  <c r="J113" i="15"/>
  <c r="I113" i="15"/>
  <c r="H113" i="15"/>
  <c r="G113" i="15"/>
  <c r="F113" i="15"/>
  <c r="E113" i="15"/>
  <c r="D113" i="15"/>
  <c r="C113" i="15"/>
  <c r="B113" i="15"/>
  <c r="A113" i="15"/>
  <c r="J112" i="15"/>
  <c r="I112" i="15"/>
  <c r="H112" i="15"/>
  <c r="G112" i="15"/>
  <c r="F112" i="15"/>
  <c r="E112" i="15"/>
  <c r="D112" i="15"/>
  <c r="C112" i="15"/>
  <c r="B112" i="15"/>
  <c r="A112" i="15"/>
  <c r="J111" i="15"/>
  <c r="I111" i="15"/>
  <c r="H111" i="15"/>
  <c r="G111" i="15"/>
  <c r="F111" i="15"/>
  <c r="E111" i="15"/>
  <c r="D111" i="15"/>
  <c r="C111" i="15"/>
  <c r="B111" i="15"/>
  <c r="A111" i="15"/>
  <c r="J110" i="15"/>
  <c r="I110" i="15"/>
  <c r="H110" i="15"/>
  <c r="G110" i="15"/>
  <c r="F110" i="15"/>
  <c r="E110" i="15"/>
  <c r="D110" i="15"/>
  <c r="C110" i="15"/>
  <c r="B110" i="15"/>
  <c r="A110" i="15"/>
  <c r="J109" i="15"/>
  <c r="I109" i="15"/>
  <c r="H109" i="15"/>
  <c r="G109" i="15"/>
  <c r="F109" i="15"/>
  <c r="E109" i="15"/>
  <c r="D109" i="15"/>
  <c r="C109" i="15"/>
  <c r="B109" i="15"/>
  <c r="A109" i="15"/>
  <c r="J108" i="15"/>
  <c r="I108" i="15"/>
  <c r="H108" i="15"/>
  <c r="G108" i="15"/>
  <c r="F108" i="15"/>
  <c r="E108" i="15"/>
  <c r="D108" i="15"/>
  <c r="C108" i="15"/>
  <c r="B108" i="15"/>
  <c r="A108" i="15"/>
  <c r="J107" i="15"/>
  <c r="I107" i="15"/>
  <c r="H107" i="15"/>
  <c r="G107" i="15"/>
  <c r="F107" i="15"/>
  <c r="E107" i="15"/>
  <c r="D107" i="15"/>
  <c r="C107" i="15"/>
  <c r="B107" i="15"/>
  <c r="A107" i="15"/>
  <c r="J106" i="15"/>
  <c r="I106" i="15"/>
  <c r="H106" i="15"/>
  <c r="G106" i="15"/>
  <c r="F106" i="15"/>
  <c r="E106" i="15"/>
  <c r="D106" i="15"/>
  <c r="C106" i="15"/>
  <c r="B106" i="15"/>
  <c r="A106" i="15"/>
  <c r="J105" i="15"/>
  <c r="I105" i="15"/>
  <c r="H105" i="15"/>
  <c r="G105" i="15"/>
  <c r="F105" i="15"/>
  <c r="E105" i="15"/>
  <c r="D105" i="15"/>
  <c r="C105" i="15"/>
  <c r="B105" i="15"/>
  <c r="A105" i="15"/>
  <c r="J104" i="15"/>
  <c r="I104" i="15"/>
  <c r="H104" i="15"/>
  <c r="G104" i="15"/>
  <c r="F104" i="15"/>
  <c r="E104" i="15"/>
  <c r="D104" i="15"/>
  <c r="C104" i="15"/>
  <c r="B104" i="15"/>
  <c r="A104" i="15"/>
  <c r="J103" i="15"/>
  <c r="I103" i="15"/>
  <c r="H103" i="15"/>
  <c r="G103" i="15"/>
  <c r="F103" i="15"/>
  <c r="E103" i="15"/>
  <c r="D103" i="15"/>
  <c r="C103" i="15"/>
  <c r="B103" i="15"/>
  <c r="A103" i="15"/>
  <c r="J102" i="15"/>
  <c r="I102" i="15"/>
  <c r="H102" i="15"/>
  <c r="G102" i="15"/>
  <c r="F102" i="15"/>
  <c r="E102" i="15"/>
  <c r="D102" i="15"/>
  <c r="C102" i="15"/>
  <c r="B102" i="15"/>
  <c r="A102" i="15"/>
  <c r="J101" i="15"/>
  <c r="I101" i="15"/>
  <c r="H101" i="15"/>
  <c r="G101" i="15"/>
  <c r="F101" i="15"/>
  <c r="E101" i="15"/>
  <c r="D101" i="15"/>
  <c r="C101" i="15"/>
  <c r="B101" i="15"/>
  <c r="A101" i="15"/>
  <c r="J100" i="15"/>
  <c r="I100" i="15"/>
  <c r="H100" i="15"/>
  <c r="G100" i="15"/>
  <c r="F100" i="15"/>
  <c r="E100" i="15"/>
  <c r="D100" i="15"/>
  <c r="C100" i="15"/>
  <c r="B100" i="15"/>
  <c r="A100" i="15"/>
  <c r="J99" i="15"/>
  <c r="I99" i="15"/>
  <c r="H99" i="15"/>
  <c r="G99" i="15"/>
  <c r="F99" i="15"/>
  <c r="E99" i="15"/>
  <c r="D99" i="15"/>
  <c r="C99" i="15"/>
  <c r="B99" i="15"/>
  <c r="A99" i="15"/>
  <c r="J98" i="15"/>
  <c r="I98" i="15"/>
  <c r="H98" i="15"/>
  <c r="G98" i="15"/>
  <c r="F98" i="15"/>
  <c r="E98" i="15"/>
  <c r="D98" i="15"/>
  <c r="C98" i="15"/>
  <c r="B98" i="15"/>
  <c r="A98" i="15"/>
  <c r="J97" i="15"/>
  <c r="I97" i="15"/>
  <c r="H97" i="15"/>
  <c r="G97" i="15"/>
  <c r="F97" i="15"/>
  <c r="E97" i="15"/>
  <c r="D97" i="15"/>
  <c r="C97" i="15"/>
  <c r="B97" i="15"/>
  <c r="A97" i="15"/>
  <c r="J96" i="15"/>
  <c r="I96" i="15"/>
  <c r="H96" i="15"/>
  <c r="G96" i="15"/>
  <c r="F96" i="15"/>
  <c r="E96" i="15"/>
  <c r="D96" i="15"/>
  <c r="C96" i="15"/>
  <c r="B96" i="15"/>
  <c r="A96" i="15"/>
  <c r="J95" i="15"/>
  <c r="I95" i="15"/>
  <c r="H95" i="15"/>
  <c r="G95" i="15"/>
  <c r="F95" i="15"/>
  <c r="E95" i="15"/>
  <c r="D95" i="15"/>
  <c r="C95" i="15"/>
  <c r="B95" i="15"/>
  <c r="A95" i="15"/>
  <c r="J94" i="15"/>
  <c r="I94" i="15"/>
  <c r="H94" i="15"/>
  <c r="G94" i="15"/>
  <c r="F94" i="15"/>
  <c r="E94" i="15"/>
  <c r="D94" i="15"/>
  <c r="C94" i="15"/>
  <c r="B94" i="15"/>
  <c r="A94" i="15"/>
  <c r="J93" i="15"/>
  <c r="I93" i="15"/>
  <c r="H93" i="15"/>
  <c r="G93" i="15"/>
  <c r="F93" i="15"/>
  <c r="E93" i="15"/>
  <c r="D93" i="15"/>
  <c r="C93" i="15"/>
  <c r="B93" i="15"/>
  <c r="A93" i="15"/>
  <c r="J92" i="15"/>
  <c r="I92" i="15"/>
  <c r="H92" i="15"/>
  <c r="G92" i="15"/>
  <c r="F92" i="15"/>
  <c r="E92" i="15"/>
  <c r="D92" i="15"/>
  <c r="C92" i="15"/>
  <c r="B92" i="15"/>
  <c r="A92" i="15"/>
  <c r="J91" i="15"/>
  <c r="I91" i="15"/>
  <c r="H91" i="15"/>
  <c r="G91" i="15"/>
  <c r="F91" i="15"/>
  <c r="E91" i="15"/>
  <c r="D91" i="15"/>
  <c r="C91" i="15"/>
  <c r="B91" i="15"/>
  <c r="A91" i="15"/>
  <c r="J90" i="15"/>
  <c r="I90" i="15"/>
  <c r="H90" i="15"/>
  <c r="G90" i="15"/>
  <c r="F90" i="15"/>
  <c r="E90" i="15"/>
  <c r="D90" i="15"/>
  <c r="C90" i="15"/>
  <c r="B90" i="15"/>
  <c r="A90" i="15"/>
  <c r="J89" i="15"/>
  <c r="I89" i="15"/>
  <c r="H89" i="15"/>
  <c r="G89" i="15"/>
  <c r="F89" i="15"/>
  <c r="E89" i="15"/>
  <c r="D89" i="15"/>
  <c r="C89" i="15"/>
  <c r="B89" i="15"/>
  <c r="A89" i="15"/>
  <c r="J88" i="15"/>
  <c r="I88" i="15"/>
  <c r="H88" i="15"/>
  <c r="G88" i="15"/>
  <c r="F88" i="15"/>
  <c r="E88" i="15"/>
  <c r="D88" i="15"/>
  <c r="C88" i="15"/>
  <c r="B88" i="15"/>
  <c r="A88" i="15"/>
  <c r="J87" i="15"/>
  <c r="I87" i="15"/>
  <c r="H87" i="15"/>
  <c r="G87" i="15"/>
  <c r="F87" i="15"/>
  <c r="E87" i="15"/>
  <c r="D87" i="15"/>
  <c r="C87" i="15"/>
  <c r="B87" i="15"/>
  <c r="A87" i="15"/>
  <c r="J86" i="15"/>
  <c r="I86" i="15"/>
  <c r="H86" i="15"/>
  <c r="G86" i="15"/>
  <c r="F86" i="15"/>
  <c r="E86" i="15"/>
  <c r="D86" i="15"/>
  <c r="C86" i="15"/>
  <c r="B86" i="15"/>
  <c r="A86" i="15"/>
  <c r="J85" i="15"/>
  <c r="I85" i="15"/>
  <c r="H85" i="15"/>
  <c r="G85" i="15"/>
  <c r="F85" i="15"/>
  <c r="E85" i="15"/>
  <c r="D85" i="15"/>
  <c r="C85" i="15"/>
  <c r="B85" i="15"/>
  <c r="A85" i="15"/>
  <c r="J84" i="15"/>
  <c r="I84" i="15"/>
  <c r="H84" i="15"/>
  <c r="G84" i="15"/>
  <c r="F84" i="15"/>
  <c r="E84" i="15"/>
  <c r="D84" i="15"/>
  <c r="C84" i="15"/>
  <c r="B84" i="15"/>
  <c r="A84" i="15"/>
  <c r="J83" i="15"/>
  <c r="I83" i="15"/>
  <c r="H83" i="15"/>
  <c r="G83" i="15"/>
  <c r="F83" i="15"/>
  <c r="E83" i="15"/>
  <c r="D83" i="15"/>
  <c r="C83" i="15"/>
  <c r="B83" i="15"/>
  <c r="A83" i="15"/>
  <c r="J82" i="15"/>
  <c r="I82" i="15"/>
  <c r="H82" i="15"/>
  <c r="G82" i="15"/>
  <c r="F82" i="15"/>
  <c r="E82" i="15"/>
  <c r="D82" i="15"/>
  <c r="C82" i="15"/>
  <c r="B82" i="15"/>
  <c r="A82" i="15"/>
  <c r="J81" i="15"/>
  <c r="I81" i="15"/>
  <c r="H81" i="15"/>
  <c r="G81" i="15"/>
  <c r="F81" i="15"/>
  <c r="E81" i="15"/>
  <c r="D81" i="15"/>
  <c r="C81" i="15"/>
  <c r="B81" i="15"/>
  <c r="A81" i="15"/>
  <c r="J80" i="15"/>
  <c r="I80" i="15"/>
  <c r="H80" i="15"/>
  <c r="G80" i="15"/>
  <c r="F80" i="15"/>
  <c r="E80" i="15"/>
  <c r="D80" i="15"/>
  <c r="C80" i="15"/>
  <c r="B80" i="15"/>
  <c r="A80" i="15"/>
  <c r="J79" i="15"/>
  <c r="I79" i="15"/>
  <c r="H79" i="15"/>
  <c r="G79" i="15"/>
  <c r="F79" i="15"/>
  <c r="E79" i="15"/>
  <c r="D79" i="15"/>
  <c r="C79" i="15"/>
  <c r="B79" i="15"/>
  <c r="A79" i="15"/>
  <c r="J78" i="15"/>
  <c r="I78" i="15"/>
  <c r="H78" i="15"/>
  <c r="G78" i="15"/>
  <c r="F78" i="15"/>
  <c r="E78" i="15"/>
  <c r="D78" i="15"/>
  <c r="C78" i="15"/>
  <c r="B78" i="15"/>
  <c r="A78" i="15"/>
  <c r="J77" i="15"/>
  <c r="I77" i="15"/>
  <c r="H77" i="15"/>
  <c r="G77" i="15"/>
  <c r="F77" i="15"/>
  <c r="E77" i="15"/>
  <c r="D77" i="15"/>
  <c r="C77" i="15"/>
  <c r="B77" i="15"/>
  <c r="A77" i="15"/>
  <c r="J76" i="15"/>
  <c r="I76" i="15"/>
  <c r="H76" i="15"/>
  <c r="G76" i="15"/>
  <c r="F76" i="15"/>
  <c r="E76" i="15"/>
  <c r="D76" i="15"/>
  <c r="C76" i="15"/>
  <c r="B76" i="15"/>
  <c r="A76" i="15"/>
  <c r="J75" i="15"/>
  <c r="I75" i="15"/>
  <c r="H75" i="15"/>
  <c r="G75" i="15"/>
  <c r="F75" i="15"/>
  <c r="E75" i="15"/>
  <c r="D75" i="15"/>
  <c r="C75" i="15"/>
  <c r="B75" i="15"/>
  <c r="A75" i="15"/>
  <c r="J74" i="15"/>
  <c r="I74" i="15"/>
  <c r="H74" i="15"/>
  <c r="G74" i="15"/>
  <c r="F74" i="15"/>
  <c r="E74" i="15"/>
  <c r="D74" i="15"/>
  <c r="C74" i="15"/>
  <c r="B74" i="15"/>
  <c r="A74" i="15"/>
  <c r="J73" i="15"/>
  <c r="I73" i="15"/>
  <c r="H73" i="15"/>
  <c r="G73" i="15"/>
  <c r="F73" i="15"/>
  <c r="E73" i="15"/>
  <c r="D73" i="15"/>
  <c r="C73" i="15"/>
  <c r="B73" i="15"/>
  <c r="A73" i="15"/>
  <c r="J72" i="15"/>
  <c r="I72" i="15"/>
  <c r="H72" i="15"/>
  <c r="G72" i="15"/>
  <c r="F72" i="15"/>
  <c r="E72" i="15"/>
  <c r="D72" i="15"/>
  <c r="C72" i="15"/>
  <c r="B72" i="15"/>
  <c r="A72" i="15"/>
  <c r="J71" i="15"/>
  <c r="I71" i="15"/>
  <c r="H71" i="15"/>
  <c r="G71" i="15"/>
  <c r="F71" i="15"/>
  <c r="E71" i="15"/>
  <c r="D71" i="15"/>
  <c r="C71" i="15"/>
  <c r="B71" i="15"/>
  <c r="A71" i="15"/>
  <c r="J70" i="15"/>
  <c r="I70" i="15"/>
  <c r="H70" i="15"/>
  <c r="G70" i="15"/>
  <c r="F70" i="15"/>
  <c r="E70" i="15"/>
  <c r="D70" i="15"/>
  <c r="C70" i="15"/>
  <c r="B70" i="15"/>
  <c r="A70" i="15"/>
  <c r="J69" i="15"/>
  <c r="I69" i="15"/>
  <c r="H69" i="15"/>
  <c r="G69" i="15"/>
  <c r="F69" i="15"/>
  <c r="E69" i="15"/>
  <c r="D69" i="15"/>
  <c r="C69" i="15"/>
  <c r="B69" i="15"/>
  <c r="A69" i="15"/>
  <c r="J68" i="15"/>
  <c r="I68" i="15"/>
  <c r="H68" i="15"/>
  <c r="G68" i="15"/>
  <c r="F68" i="15"/>
  <c r="E68" i="15"/>
  <c r="D68" i="15"/>
  <c r="C68" i="15"/>
  <c r="B68" i="15"/>
  <c r="A68" i="15"/>
  <c r="J67" i="15"/>
  <c r="I67" i="15"/>
  <c r="H67" i="15"/>
  <c r="G67" i="15"/>
  <c r="F67" i="15"/>
  <c r="E67" i="15"/>
  <c r="D67" i="15"/>
  <c r="C67" i="15"/>
  <c r="B67" i="15"/>
  <c r="A67" i="15"/>
  <c r="J66" i="15"/>
  <c r="I66" i="15"/>
  <c r="H66" i="15"/>
  <c r="G66" i="15"/>
  <c r="F66" i="15"/>
  <c r="E66" i="15"/>
  <c r="D66" i="15"/>
  <c r="C66" i="15"/>
  <c r="B66" i="15"/>
  <c r="A66" i="15"/>
  <c r="J65" i="15"/>
  <c r="I65" i="15"/>
  <c r="H65" i="15"/>
  <c r="G65" i="15"/>
  <c r="F65" i="15"/>
  <c r="E65" i="15"/>
  <c r="D65" i="15"/>
  <c r="C65" i="15"/>
  <c r="B65" i="15"/>
  <c r="A65" i="15"/>
  <c r="J64" i="15"/>
  <c r="I64" i="15"/>
  <c r="H64" i="15"/>
  <c r="G64" i="15"/>
  <c r="F64" i="15"/>
  <c r="E64" i="15"/>
  <c r="D64" i="15"/>
  <c r="C64" i="15"/>
  <c r="B64" i="15"/>
  <c r="A64" i="15"/>
  <c r="J63" i="15"/>
  <c r="I63" i="15"/>
  <c r="H63" i="15"/>
  <c r="G63" i="15"/>
  <c r="F63" i="15"/>
  <c r="E63" i="15"/>
  <c r="D63" i="15"/>
  <c r="C63" i="15"/>
  <c r="B63" i="15"/>
  <c r="A63" i="15"/>
  <c r="J62" i="15"/>
  <c r="I62" i="15"/>
  <c r="H62" i="15"/>
  <c r="G62" i="15"/>
  <c r="F62" i="15"/>
  <c r="E62" i="15"/>
  <c r="D62" i="15"/>
  <c r="C62" i="15"/>
  <c r="B62" i="15"/>
  <c r="A62" i="15"/>
  <c r="J61" i="15"/>
  <c r="I61" i="15"/>
  <c r="H61" i="15"/>
  <c r="G61" i="15"/>
  <c r="F61" i="15"/>
  <c r="E61" i="15"/>
  <c r="D61" i="15"/>
  <c r="C61" i="15"/>
  <c r="B61" i="15"/>
  <c r="A61" i="15"/>
  <c r="J60" i="15"/>
  <c r="I60" i="15"/>
  <c r="H60" i="15"/>
  <c r="G60" i="15"/>
  <c r="F60" i="15"/>
  <c r="E60" i="15"/>
  <c r="D60" i="15"/>
  <c r="C60" i="15"/>
  <c r="B60" i="15"/>
  <c r="A60" i="15"/>
  <c r="J59" i="15"/>
  <c r="I59" i="15"/>
  <c r="H59" i="15"/>
  <c r="G59" i="15"/>
  <c r="F59" i="15"/>
  <c r="E59" i="15"/>
  <c r="D59" i="15"/>
  <c r="C59" i="15"/>
  <c r="B59" i="15"/>
  <c r="A59" i="15"/>
  <c r="J58" i="15"/>
  <c r="I58" i="15"/>
  <c r="H58" i="15"/>
  <c r="G58" i="15"/>
  <c r="F58" i="15"/>
  <c r="E58" i="15"/>
  <c r="D58" i="15"/>
  <c r="C58" i="15"/>
  <c r="B58" i="15"/>
  <c r="A58" i="15"/>
  <c r="J57" i="15"/>
  <c r="I57" i="15"/>
  <c r="H57" i="15"/>
  <c r="G57" i="15"/>
  <c r="F57" i="15"/>
  <c r="E57" i="15"/>
  <c r="D57" i="15"/>
  <c r="C57" i="15"/>
  <c r="B57" i="15"/>
  <c r="A57" i="15"/>
  <c r="J56" i="15"/>
  <c r="I56" i="15"/>
  <c r="H56" i="15"/>
  <c r="G56" i="15"/>
  <c r="F56" i="15"/>
  <c r="E56" i="15"/>
  <c r="D56" i="15"/>
  <c r="C56" i="15"/>
  <c r="B56" i="15"/>
  <c r="A56" i="15"/>
  <c r="J55" i="15"/>
  <c r="I55" i="15"/>
  <c r="H55" i="15"/>
  <c r="G55" i="15"/>
  <c r="F55" i="15"/>
  <c r="E55" i="15"/>
  <c r="D55" i="15"/>
  <c r="C55" i="15"/>
  <c r="B55" i="15"/>
  <c r="A55" i="15"/>
  <c r="J54" i="15"/>
  <c r="I54" i="15"/>
  <c r="H54" i="15"/>
  <c r="G54" i="15"/>
  <c r="F54" i="15"/>
  <c r="E54" i="15"/>
  <c r="D54" i="15"/>
  <c r="C54" i="15"/>
  <c r="B54" i="15"/>
  <c r="A54" i="15"/>
  <c r="J53" i="15"/>
  <c r="I53" i="15"/>
  <c r="H53" i="15"/>
  <c r="G53" i="15"/>
  <c r="F53" i="15"/>
  <c r="E53" i="15"/>
  <c r="D53" i="15"/>
  <c r="C53" i="15"/>
  <c r="B53" i="15"/>
  <c r="A53" i="15"/>
  <c r="J52" i="15"/>
  <c r="I52" i="15"/>
  <c r="H52" i="15"/>
  <c r="G52" i="15"/>
  <c r="F52" i="15"/>
  <c r="E52" i="15"/>
  <c r="D52" i="15"/>
  <c r="C52" i="15"/>
  <c r="B52" i="15"/>
  <c r="A52" i="15"/>
  <c r="J51" i="15"/>
  <c r="I51" i="15"/>
  <c r="H51" i="15"/>
  <c r="G51" i="15"/>
  <c r="F51" i="15"/>
  <c r="E51" i="15"/>
  <c r="D51" i="15"/>
  <c r="C51" i="15"/>
  <c r="B51" i="15"/>
  <c r="A51" i="15"/>
  <c r="J50" i="15"/>
  <c r="I50" i="15"/>
  <c r="H50" i="15"/>
  <c r="G50" i="15"/>
  <c r="F50" i="15"/>
  <c r="E50" i="15"/>
  <c r="D50" i="15"/>
  <c r="C50" i="15"/>
  <c r="B50" i="15"/>
  <c r="A50" i="15"/>
  <c r="J49" i="15"/>
  <c r="I49" i="15"/>
  <c r="H49" i="15"/>
  <c r="G49" i="15"/>
  <c r="F49" i="15"/>
  <c r="E49" i="15"/>
  <c r="D49" i="15"/>
  <c r="C49" i="15"/>
  <c r="B49" i="15"/>
  <c r="A49" i="15"/>
  <c r="J48" i="15"/>
  <c r="I48" i="15"/>
  <c r="H48" i="15"/>
  <c r="G48" i="15"/>
  <c r="F48" i="15"/>
  <c r="E48" i="15"/>
  <c r="D48" i="15"/>
  <c r="C48" i="15"/>
  <c r="B48" i="15"/>
  <c r="A48" i="15"/>
  <c r="J47" i="15"/>
  <c r="I47" i="15"/>
  <c r="H47" i="15"/>
  <c r="G47" i="15"/>
  <c r="F47" i="15"/>
  <c r="E47" i="15"/>
  <c r="D47" i="15"/>
  <c r="C47" i="15"/>
  <c r="B47" i="15"/>
  <c r="A47" i="15"/>
  <c r="J46" i="15"/>
  <c r="I46" i="15"/>
  <c r="H46" i="15"/>
  <c r="G46" i="15"/>
  <c r="F46" i="15"/>
  <c r="E46" i="15"/>
  <c r="D46" i="15"/>
  <c r="C46" i="15"/>
  <c r="B46" i="15"/>
  <c r="A46" i="15"/>
  <c r="J45" i="15"/>
  <c r="I45" i="15"/>
  <c r="H45" i="15"/>
  <c r="G45" i="15"/>
  <c r="F45" i="15"/>
  <c r="E45" i="15"/>
  <c r="D45" i="15"/>
  <c r="C45" i="15"/>
  <c r="B45" i="15"/>
  <c r="A45" i="15"/>
  <c r="J44" i="15"/>
  <c r="I44" i="15"/>
  <c r="H44" i="15"/>
  <c r="G44" i="15"/>
  <c r="F44" i="15"/>
  <c r="E44" i="15"/>
  <c r="D44" i="15"/>
  <c r="C44" i="15"/>
  <c r="B44" i="15"/>
  <c r="A44" i="15"/>
  <c r="J43" i="15"/>
  <c r="I43" i="15"/>
  <c r="H43" i="15"/>
  <c r="G43" i="15"/>
  <c r="F43" i="15"/>
  <c r="E43" i="15"/>
  <c r="D43" i="15"/>
  <c r="C43" i="15"/>
  <c r="B43" i="15"/>
  <c r="A43" i="15"/>
  <c r="J42" i="15"/>
  <c r="I42" i="15"/>
  <c r="H42" i="15"/>
  <c r="G42" i="15"/>
  <c r="F42" i="15"/>
  <c r="E42" i="15"/>
  <c r="D42" i="15"/>
  <c r="C42" i="15"/>
  <c r="B42" i="15"/>
  <c r="A42" i="15"/>
  <c r="J41" i="15"/>
  <c r="I41" i="15"/>
  <c r="H41" i="15"/>
  <c r="G41" i="15"/>
  <c r="F41" i="15"/>
  <c r="E41" i="15"/>
  <c r="D41" i="15"/>
  <c r="C41" i="15"/>
  <c r="B41" i="15"/>
  <c r="A41" i="15"/>
  <c r="J40" i="15"/>
  <c r="I40" i="15"/>
  <c r="H40" i="15"/>
  <c r="G40" i="15"/>
  <c r="F40" i="15"/>
  <c r="E40" i="15"/>
  <c r="D40" i="15"/>
  <c r="C40" i="15"/>
  <c r="B40" i="15"/>
  <c r="A40" i="15"/>
  <c r="J39" i="15"/>
  <c r="I39" i="15"/>
  <c r="H39" i="15"/>
  <c r="G39" i="15"/>
  <c r="F39" i="15"/>
  <c r="E39" i="15"/>
  <c r="D39" i="15"/>
  <c r="C39" i="15"/>
  <c r="B39" i="15"/>
  <c r="A39" i="15"/>
  <c r="J38" i="15"/>
  <c r="I38" i="15"/>
  <c r="H38" i="15"/>
  <c r="G38" i="15"/>
  <c r="F38" i="15"/>
  <c r="E38" i="15"/>
  <c r="D38" i="15"/>
  <c r="C38" i="15"/>
  <c r="B38" i="15"/>
  <c r="A38" i="15"/>
  <c r="J37" i="15"/>
  <c r="I37" i="15"/>
  <c r="H37" i="15"/>
  <c r="G37" i="15"/>
  <c r="F37" i="15"/>
  <c r="E37" i="15"/>
  <c r="D37" i="15"/>
  <c r="C37" i="15"/>
  <c r="B37" i="15"/>
  <c r="A37" i="15"/>
  <c r="J36" i="15"/>
  <c r="I36" i="15"/>
  <c r="H36" i="15"/>
  <c r="G36" i="15"/>
  <c r="F36" i="15"/>
  <c r="E36" i="15"/>
  <c r="D36" i="15"/>
  <c r="C36" i="15"/>
  <c r="B36" i="15"/>
  <c r="A36" i="15"/>
  <c r="J35" i="15"/>
  <c r="I35" i="15"/>
  <c r="H35" i="15"/>
  <c r="G35" i="15"/>
  <c r="F35" i="15"/>
  <c r="E35" i="15"/>
  <c r="D35" i="15"/>
  <c r="C35" i="15"/>
  <c r="B35" i="15"/>
  <c r="A35" i="15"/>
  <c r="J34" i="15"/>
  <c r="I34" i="15"/>
  <c r="H34" i="15"/>
  <c r="G34" i="15"/>
  <c r="F34" i="15"/>
  <c r="E34" i="15"/>
  <c r="D34" i="15"/>
  <c r="C34" i="15"/>
  <c r="B34" i="15"/>
  <c r="A34" i="15"/>
  <c r="J33" i="15"/>
  <c r="I33" i="15"/>
  <c r="H33" i="15"/>
  <c r="G33" i="15"/>
  <c r="F33" i="15"/>
  <c r="E33" i="15"/>
  <c r="D33" i="15"/>
  <c r="C33" i="15"/>
  <c r="B33" i="15"/>
  <c r="A33" i="15"/>
  <c r="J32" i="15"/>
  <c r="I32" i="15"/>
  <c r="H32" i="15"/>
  <c r="G32" i="15"/>
  <c r="F32" i="15"/>
  <c r="E32" i="15"/>
  <c r="D32" i="15"/>
  <c r="C32" i="15"/>
  <c r="B32" i="15"/>
  <c r="A32" i="15"/>
  <c r="J31" i="15"/>
  <c r="I31" i="15"/>
  <c r="H31" i="15"/>
  <c r="G31" i="15"/>
  <c r="F31" i="15"/>
  <c r="E31" i="15"/>
  <c r="D31" i="15"/>
  <c r="C31" i="15"/>
  <c r="B31" i="15"/>
  <c r="A31" i="15"/>
  <c r="J30" i="15"/>
  <c r="I30" i="15"/>
  <c r="H30" i="15"/>
  <c r="G30" i="15"/>
  <c r="F30" i="15"/>
  <c r="E30" i="15"/>
  <c r="D30" i="15"/>
  <c r="C30" i="15"/>
  <c r="B30" i="15"/>
  <c r="A30" i="15"/>
  <c r="J29" i="15"/>
  <c r="I29" i="15"/>
  <c r="H29" i="15"/>
  <c r="G29" i="15"/>
  <c r="F29" i="15"/>
  <c r="E29" i="15"/>
  <c r="D29" i="15"/>
  <c r="C29" i="15"/>
  <c r="B29" i="15"/>
  <c r="A29" i="15"/>
  <c r="J28" i="15"/>
  <c r="I28" i="15"/>
  <c r="H28" i="15"/>
  <c r="G28" i="15"/>
  <c r="F28" i="15"/>
  <c r="E28" i="15"/>
  <c r="D28" i="15"/>
  <c r="C28" i="15"/>
  <c r="B28" i="15"/>
  <c r="A28" i="15"/>
  <c r="J27" i="15"/>
  <c r="I27" i="15"/>
  <c r="H27" i="15"/>
  <c r="G27" i="15"/>
  <c r="F27" i="15"/>
  <c r="E27" i="15"/>
  <c r="D27" i="15"/>
  <c r="C27" i="15"/>
  <c r="B27" i="15"/>
  <c r="A27" i="15"/>
  <c r="J26" i="15"/>
  <c r="I26" i="15"/>
  <c r="H26" i="15"/>
  <c r="G26" i="15"/>
  <c r="F26" i="15"/>
  <c r="E26" i="15"/>
  <c r="D26" i="15"/>
  <c r="C26" i="15"/>
  <c r="B26" i="15"/>
  <c r="A26" i="15"/>
  <c r="J25" i="15"/>
  <c r="I25" i="15"/>
  <c r="H25" i="15"/>
  <c r="G25" i="15"/>
  <c r="F25" i="15"/>
  <c r="E25" i="15"/>
  <c r="D25" i="15"/>
  <c r="C25" i="15"/>
  <c r="B25" i="15"/>
  <c r="A25" i="15"/>
  <c r="J24" i="15"/>
  <c r="I24" i="15"/>
  <c r="H24" i="15"/>
  <c r="G24" i="15"/>
  <c r="F24" i="15"/>
  <c r="E24" i="15"/>
  <c r="D24" i="15"/>
  <c r="C24" i="15"/>
  <c r="B24" i="15"/>
  <c r="A24" i="15"/>
  <c r="J23" i="15"/>
  <c r="I23" i="15"/>
  <c r="H23" i="15"/>
  <c r="G23" i="15"/>
  <c r="F23" i="15"/>
  <c r="E23" i="15"/>
  <c r="D23" i="15"/>
  <c r="C23" i="15"/>
  <c r="B23" i="15"/>
  <c r="A23" i="15"/>
  <c r="J22" i="15"/>
  <c r="I22" i="15"/>
  <c r="H22" i="15"/>
  <c r="G22" i="15"/>
  <c r="F22" i="15"/>
  <c r="E22" i="15"/>
  <c r="D22" i="15"/>
  <c r="C22" i="15"/>
  <c r="B22" i="15"/>
  <c r="A22" i="15"/>
  <c r="J21" i="15"/>
  <c r="I21" i="15"/>
  <c r="H21" i="15"/>
  <c r="G21" i="15"/>
  <c r="F21" i="15"/>
  <c r="E21" i="15"/>
  <c r="D21" i="15"/>
  <c r="C21" i="15"/>
  <c r="B21" i="15"/>
  <c r="A21" i="15"/>
  <c r="J20" i="15"/>
  <c r="I20" i="15"/>
  <c r="H20" i="15"/>
  <c r="G20" i="15"/>
  <c r="F20" i="15"/>
  <c r="E20" i="15"/>
  <c r="D20" i="15"/>
  <c r="C20" i="15"/>
  <c r="B20" i="15"/>
  <c r="A20" i="15"/>
  <c r="J19" i="15"/>
  <c r="I19" i="15"/>
  <c r="H19" i="15"/>
  <c r="G19" i="15"/>
  <c r="F19" i="15"/>
  <c r="E19" i="15"/>
  <c r="D19" i="15"/>
  <c r="C19" i="15"/>
  <c r="B19" i="15"/>
  <c r="A19" i="15"/>
  <c r="J18" i="15"/>
  <c r="I18" i="15"/>
  <c r="H18" i="15"/>
  <c r="G18" i="15"/>
  <c r="F18" i="15"/>
  <c r="E18" i="15"/>
  <c r="D18" i="15"/>
  <c r="C18" i="15"/>
  <c r="B18" i="15"/>
  <c r="A18" i="15"/>
  <c r="J17" i="15"/>
  <c r="I17" i="15"/>
  <c r="H17" i="15"/>
  <c r="G17" i="15"/>
  <c r="F17" i="15"/>
  <c r="E17" i="15"/>
  <c r="D17" i="15"/>
  <c r="C17" i="15"/>
  <c r="B17" i="15"/>
  <c r="A17" i="15"/>
  <c r="J16" i="15"/>
  <c r="I16" i="15"/>
  <c r="H16" i="15"/>
  <c r="G16" i="15"/>
  <c r="F16" i="15"/>
  <c r="E16" i="15"/>
  <c r="D16" i="15"/>
  <c r="C16" i="15"/>
  <c r="B16" i="15"/>
  <c r="A16" i="15"/>
  <c r="J15" i="15"/>
  <c r="I15" i="15"/>
  <c r="H15" i="15"/>
  <c r="G15" i="15"/>
  <c r="F15" i="15"/>
  <c r="E15" i="15"/>
  <c r="D15" i="15"/>
  <c r="C15" i="15"/>
  <c r="B15" i="15"/>
  <c r="A15" i="15"/>
  <c r="J14" i="15"/>
  <c r="I14" i="15"/>
  <c r="H14" i="15"/>
  <c r="G14" i="15"/>
  <c r="F14" i="15"/>
  <c r="E14" i="15"/>
  <c r="D14" i="15"/>
  <c r="C14" i="15"/>
  <c r="B14" i="15"/>
  <c r="A14" i="15"/>
  <c r="J13" i="15"/>
  <c r="I13" i="15"/>
  <c r="H13" i="15"/>
  <c r="G13" i="15"/>
  <c r="F13" i="15"/>
  <c r="E13" i="15"/>
  <c r="D13" i="15"/>
  <c r="C13" i="15"/>
  <c r="B13" i="15"/>
  <c r="A13" i="15"/>
  <c r="J12" i="15"/>
  <c r="I12" i="15"/>
  <c r="H12" i="15"/>
  <c r="G12" i="15"/>
  <c r="F12" i="15"/>
  <c r="E12" i="15"/>
  <c r="D12" i="15"/>
  <c r="C12" i="15"/>
  <c r="B12" i="15"/>
  <c r="A12" i="15"/>
  <c r="J11" i="15"/>
  <c r="I11" i="15"/>
  <c r="H11" i="15"/>
  <c r="G11" i="15"/>
  <c r="F11" i="15"/>
  <c r="E11" i="15"/>
  <c r="D11" i="15"/>
  <c r="C11" i="15"/>
  <c r="B11" i="15"/>
  <c r="A11" i="15"/>
  <c r="J10" i="15"/>
  <c r="I10" i="15"/>
  <c r="H10" i="15"/>
  <c r="G10" i="15"/>
  <c r="F10" i="15"/>
  <c r="E10" i="15"/>
  <c r="D10" i="15"/>
  <c r="C10" i="15"/>
  <c r="B10" i="15"/>
  <c r="A10" i="15"/>
  <c r="J9" i="15"/>
  <c r="I9" i="15"/>
  <c r="H9" i="15"/>
  <c r="G9" i="15"/>
  <c r="F9" i="15"/>
  <c r="E9" i="15"/>
  <c r="D9" i="15"/>
  <c r="C9" i="15"/>
  <c r="B9" i="15"/>
  <c r="A9" i="15"/>
  <c r="J8" i="15"/>
  <c r="I8" i="15"/>
  <c r="H8" i="15"/>
  <c r="G8" i="15"/>
  <c r="F8" i="15"/>
  <c r="E8" i="15"/>
  <c r="D8" i="15"/>
  <c r="C8" i="15"/>
  <c r="B8" i="15"/>
  <c r="A8" i="15"/>
  <c r="J7" i="15"/>
  <c r="I7" i="15"/>
  <c r="H7" i="15"/>
  <c r="G7" i="15"/>
  <c r="F7" i="15"/>
  <c r="E7" i="15"/>
  <c r="D7" i="15"/>
  <c r="C7" i="15"/>
  <c r="B7" i="15"/>
  <c r="A7" i="15"/>
  <c r="J6" i="15"/>
  <c r="I6" i="15"/>
  <c r="H6" i="15"/>
  <c r="G6" i="15"/>
  <c r="F6" i="15"/>
  <c r="E6" i="15"/>
  <c r="D6" i="15"/>
  <c r="C6" i="15"/>
  <c r="B6" i="15"/>
  <c r="A6" i="15"/>
  <c r="J5" i="15"/>
  <c r="I5" i="15"/>
  <c r="H5" i="15"/>
  <c r="G5" i="15"/>
  <c r="F5" i="15"/>
  <c r="E5" i="15"/>
  <c r="D5" i="15"/>
  <c r="C5" i="15"/>
  <c r="B5" i="15"/>
  <c r="A5" i="15"/>
  <c r="J4" i="15"/>
  <c r="I4" i="15"/>
  <c r="H4" i="15"/>
  <c r="G4" i="15"/>
  <c r="F4" i="15"/>
  <c r="E4" i="15"/>
  <c r="D4" i="15"/>
  <c r="C4" i="15"/>
  <c r="B4" i="15"/>
  <c r="A4" i="15"/>
  <c r="J3" i="15"/>
  <c r="I3" i="15"/>
  <c r="H3" i="15"/>
  <c r="G3" i="15"/>
  <c r="F3" i="15"/>
  <c r="E3" i="15"/>
  <c r="D3" i="15"/>
  <c r="C3" i="15"/>
  <c r="B3" i="15"/>
  <c r="J423" i="9"/>
  <c r="I423" i="9"/>
  <c r="H423" i="9"/>
  <c r="G423" i="9"/>
  <c r="F423" i="9"/>
  <c r="E423" i="9"/>
  <c r="D423" i="9"/>
  <c r="C423" i="9"/>
  <c r="B423" i="9"/>
  <c r="A423" i="9"/>
  <c r="J422" i="9"/>
  <c r="I422" i="9"/>
  <c r="H422" i="9"/>
  <c r="G422" i="9"/>
  <c r="F422" i="9"/>
  <c r="E422" i="9"/>
  <c r="D422" i="9"/>
  <c r="C422" i="9"/>
  <c r="B422" i="9"/>
  <c r="A422" i="9"/>
  <c r="J421" i="9"/>
  <c r="I421" i="9"/>
  <c r="H421" i="9"/>
  <c r="G421" i="9"/>
  <c r="F421" i="9"/>
  <c r="E421" i="9"/>
  <c r="D421" i="9"/>
  <c r="C421" i="9"/>
  <c r="B421" i="9"/>
  <c r="A421" i="9"/>
  <c r="J420" i="9"/>
  <c r="I420" i="9"/>
  <c r="H420" i="9"/>
  <c r="G420" i="9"/>
  <c r="F420" i="9"/>
  <c r="E420" i="9"/>
  <c r="D420" i="9"/>
  <c r="C420" i="9"/>
  <c r="B420" i="9"/>
  <c r="A420" i="9"/>
  <c r="J419" i="9"/>
  <c r="I419" i="9"/>
  <c r="H419" i="9"/>
  <c r="G419" i="9"/>
  <c r="F419" i="9"/>
  <c r="E419" i="9"/>
  <c r="D419" i="9"/>
  <c r="C419" i="9"/>
  <c r="B419" i="9"/>
  <c r="A419" i="9"/>
  <c r="J418" i="9"/>
  <c r="I418" i="9"/>
  <c r="H418" i="9"/>
  <c r="G418" i="9"/>
  <c r="F418" i="9"/>
  <c r="E418" i="9"/>
  <c r="D418" i="9"/>
  <c r="C418" i="9"/>
  <c r="B418" i="9"/>
  <c r="A418" i="9"/>
  <c r="J417" i="9"/>
  <c r="I417" i="9"/>
  <c r="H417" i="9"/>
  <c r="G417" i="9"/>
  <c r="F417" i="9"/>
  <c r="E417" i="9"/>
  <c r="D417" i="9"/>
  <c r="C417" i="9"/>
  <c r="B417" i="9"/>
  <c r="A417" i="9"/>
  <c r="J416" i="9"/>
  <c r="I416" i="9"/>
  <c r="H416" i="9"/>
  <c r="G416" i="9"/>
  <c r="F416" i="9"/>
  <c r="E416" i="9"/>
  <c r="D416" i="9"/>
  <c r="C416" i="9"/>
  <c r="B416" i="9"/>
  <c r="A416" i="9"/>
  <c r="J415" i="9"/>
  <c r="I415" i="9"/>
  <c r="H415" i="9"/>
  <c r="G415" i="9"/>
  <c r="F415" i="9"/>
  <c r="E415" i="9"/>
  <c r="D415" i="9"/>
  <c r="C415" i="9"/>
  <c r="B415" i="9"/>
  <c r="A415" i="9"/>
  <c r="J414" i="9"/>
  <c r="I414" i="9"/>
  <c r="H414" i="9"/>
  <c r="G414" i="9"/>
  <c r="F414" i="9"/>
  <c r="E414" i="9"/>
  <c r="D414" i="9"/>
  <c r="C414" i="9"/>
  <c r="B414" i="9"/>
  <c r="A414" i="9"/>
  <c r="J413" i="9"/>
  <c r="I413" i="9"/>
  <c r="H413" i="9"/>
  <c r="G413" i="9"/>
  <c r="F413" i="9"/>
  <c r="E413" i="9"/>
  <c r="D413" i="9"/>
  <c r="C413" i="9"/>
  <c r="B413" i="9"/>
  <c r="A413" i="9"/>
  <c r="J412" i="9"/>
  <c r="I412" i="9"/>
  <c r="H412" i="9"/>
  <c r="G412" i="9"/>
  <c r="F412" i="9"/>
  <c r="E412" i="9"/>
  <c r="D412" i="9"/>
  <c r="C412" i="9"/>
  <c r="B412" i="9"/>
  <c r="A412" i="9"/>
  <c r="J411" i="9"/>
  <c r="I411" i="9"/>
  <c r="H411" i="9"/>
  <c r="G411" i="9"/>
  <c r="F411" i="9"/>
  <c r="E411" i="9"/>
  <c r="D411" i="9"/>
  <c r="C411" i="9"/>
  <c r="B411" i="9"/>
  <c r="A411" i="9"/>
  <c r="J410" i="9"/>
  <c r="I410" i="9"/>
  <c r="H410" i="9"/>
  <c r="G410" i="9"/>
  <c r="F410" i="9"/>
  <c r="E410" i="9"/>
  <c r="D410" i="9"/>
  <c r="C410" i="9"/>
  <c r="B410" i="9"/>
  <c r="A410" i="9"/>
  <c r="J409" i="9"/>
  <c r="I409" i="9"/>
  <c r="H409" i="9"/>
  <c r="G409" i="9"/>
  <c r="F409" i="9"/>
  <c r="E409" i="9"/>
  <c r="D409" i="9"/>
  <c r="C409" i="9"/>
  <c r="B409" i="9"/>
  <c r="A409" i="9"/>
  <c r="J408" i="9"/>
  <c r="I408" i="9"/>
  <c r="H408" i="9"/>
  <c r="G408" i="9"/>
  <c r="F408" i="9"/>
  <c r="E408" i="9"/>
  <c r="D408" i="9"/>
  <c r="C408" i="9"/>
  <c r="B408" i="9"/>
  <c r="A408" i="9"/>
  <c r="J407" i="9"/>
  <c r="I407" i="9"/>
  <c r="H407" i="9"/>
  <c r="G407" i="9"/>
  <c r="F407" i="9"/>
  <c r="E407" i="9"/>
  <c r="D407" i="9"/>
  <c r="C407" i="9"/>
  <c r="B407" i="9"/>
  <c r="A407" i="9"/>
  <c r="J406" i="9"/>
  <c r="I406" i="9"/>
  <c r="H406" i="9"/>
  <c r="G406" i="9"/>
  <c r="F406" i="9"/>
  <c r="E406" i="9"/>
  <c r="D406" i="9"/>
  <c r="C406" i="9"/>
  <c r="B406" i="9"/>
  <c r="A406" i="9"/>
  <c r="J405" i="9"/>
  <c r="I405" i="9"/>
  <c r="H405" i="9"/>
  <c r="G405" i="9"/>
  <c r="F405" i="9"/>
  <c r="E405" i="9"/>
  <c r="D405" i="9"/>
  <c r="C405" i="9"/>
  <c r="B405" i="9"/>
  <c r="A405" i="9"/>
  <c r="J404" i="9"/>
  <c r="I404" i="9"/>
  <c r="H404" i="9"/>
  <c r="G404" i="9"/>
  <c r="F404" i="9"/>
  <c r="E404" i="9"/>
  <c r="D404" i="9"/>
  <c r="C404" i="9"/>
  <c r="B404" i="9"/>
  <c r="A404" i="9"/>
  <c r="J403" i="9"/>
  <c r="I403" i="9"/>
  <c r="H403" i="9"/>
  <c r="G403" i="9"/>
  <c r="F403" i="9"/>
  <c r="E403" i="9"/>
  <c r="D403" i="9"/>
  <c r="C403" i="9"/>
  <c r="B403" i="9"/>
  <c r="A403" i="9"/>
  <c r="J402" i="9"/>
  <c r="I402" i="9"/>
  <c r="H402" i="9"/>
  <c r="G402" i="9"/>
  <c r="F402" i="9"/>
  <c r="E402" i="9"/>
  <c r="D402" i="9"/>
  <c r="C402" i="9"/>
  <c r="B402" i="9"/>
  <c r="A402" i="9"/>
  <c r="J401" i="9"/>
  <c r="I401" i="9"/>
  <c r="H401" i="9"/>
  <c r="G401" i="9"/>
  <c r="F401" i="9"/>
  <c r="E401" i="9"/>
  <c r="D401" i="9"/>
  <c r="C401" i="9"/>
  <c r="B401" i="9"/>
  <c r="A401" i="9"/>
  <c r="J400" i="9"/>
  <c r="I400" i="9"/>
  <c r="H400" i="9"/>
  <c r="G400" i="9"/>
  <c r="F400" i="9"/>
  <c r="E400" i="9"/>
  <c r="D400" i="9"/>
  <c r="C400" i="9"/>
  <c r="B400" i="9"/>
  <c r="A400" i="9"/>
  <c r="J399" i="9"/>
  <c r="I399" i="9"/>
  <c r="H399" i="9"/>
  <c r="G399" i="9"/>
  <c r="F399" i="9"/>
  <c r="E399" i="9"/>
  <c r="D399" i="9"/>
  <c r="C399" i="9"/>
  <c r="B399" i="9"/>
  <c r="A399" i="9"/>
  <c r="J398" i="9"/>
  <c r="I398" i="9"/>
  <c r="H398" i="9"/>
  <c r="G398" i="9"/>
  <c r="F398" i="9"/>
  <c r="E398" i="9"/>
  <c r="D398" i="9"/>
  <c r="C398" i="9"/>
  <c r="B398" i="9"/>
  <c r="A398" i="9"/>
  <c r="J397" i="9"/>
  <c r="I397" i="9"/>
  <c r="H397" i="9"/>
  <c r="G397" i="9"/>
  <c r="F397" i="9"/>
  <c r="E397" i="9"/>
  <c r="D397" i="9"/>
  <c r="C397" i="9"/>
  <c r="B397" i="9"/>
  <c r="A397" i="9"/>
  <c r="J396" i="9"/>
  <c r="I396" i="9"/>
  <c r="H396" i="9"/>
  <c r="G396" i="9"/>
  <c r="F396" i="9"/>
  <c r="E396" i="9"/>
  <c r="D396" i="9"/>
  <c r="C396" i="9"/>
  <c r="B396" i="9"/>
  <c r="A396" i="9"/>
  <c r="J395" i="9"/>
  <c r="I395" i="9"/>
  <c r="H395" i="9"/>
  <c r="G395" i="9"/>
  <c r="F395" i="9"/>
  <c r="E395" i="9"/>
  <c r="D395" i="9"/>
  <c r="C395" i="9"/>
  <c r="B395" i="9"/>
  <c r="A395" i="9"/>
  <c r="J394" i="9"/>
  <c r="I394" i="9"/>
  <c r="H394" i="9"/>
  <c r="G394" i="9"/>
  <c r="F394" i="9"/>
  <c r="E394" i="9"/>
  <c r="D394" i="9"/>
  <c r="C394" i="9"/>
  <c r="B394" i="9"/>
  <c r="A394" i="9"/>
  <c r="J393" i="9"/>
  <c r="I393" i="9"/>
  <c r="H393" i="9"/>
  <c r="G393" i="9"/>
  <c r="F393" i="9"/>
  <c r="E393" i="9"/>
  <c r="D393" i="9"/>
  <c r="C393" i="9"/>
  <c r="B393" i="9"/>
  <c r="A393" i="9"/>
  <c r="J392" i="9"/>
  <c r="I392" i="9"/>
  <c r="H392" i="9"/>
  <c r="G392" i="9"/>
  <c r="F392" i="9"/>
  <c r="E392" i="9"/>
  <c r="D392" i="9"/>
  <c r="C392" i="9"/>
  <c r="B392" i="9"/>
  <c r="A392" i="9"/>
  <c r="J391" i="9"/>
  <c r="I391" i="9"/>
  <c r="H391" i="9"/>
  <c r="G391" i="9"/>
  <c r="F391" i="9"/>
  <c r="E391" i="9"/>
  <c r="D391" i="9"/>
  <c r="C391" i="9"/>
  <c r="B391" i="9"/>
  <c r="A391" i="9"/>
  <c r="J390" i="9"/>
  <c r="I390" i="9"/>
  <c r="H390" i="9"/>
  <c r="G390" i="9"/>
  <c r="F390" i="9"/>
  <c r="E390" i="9"/>
  <c r="D390" i="9"/>
  <c r="C390" i="9"/>
  <c r="B390" i="9"/>
  <c r="A390" i="9"/>
  <c r="J389" i="9"/>
  <c r="I389" i="9"/>
  <c r="H389" i="9"/>
  <c r="G389" i="9"/>
  <c r="F389" i="9"/>
  <c r="E389" i="9"/>
  <c r="D389" i="9"/>
  <c r="C389" i="9"/>
  <c r="B389" i="9"/>
  <c r="A389" i="9"/>
  <c r="J388" i="9"/>
  <c r="I388" i="9"/>
  <c r="H388" i="9"/>
  <c r="G388" i="9"/>
  <c r="F388" i="9"/>
  <c r="E388" i="9"/>
  <c r="D388" i="9"/>
  <c r="C388" i="9"/>
  <c r="B388" i="9"/>
  <c r="A388" i="9"/>
  <c r="J387" i="9"/>
  <c r="I387" i="9"/>
  <c r="H387" i="9"/>
  <c r="G387" i="9"/>
  <c r="F387" i="9"/>
  <c r="E387" i="9"/>
  <c r="D387" i="9"/>
  <c r="C387" i="9"/>
  <c r="B387" i="9"/>
  <c r="A387" i="9"/>
  <c r="J386" i="9"/>
  <c r="I386" i="9"/>
  <c r="H386" i="9"/>
  <c r="G386" i="9"/>
  <c r="F386" i="9"/>
  <c r="E386" i="9"/>
  <c r="D386" i="9"/>
  <c r="C386" i="9"/>
  <c r="B386" i="9"/>
  <c r="A386" i="9"/>
  <c r="J385" i="9"/>
  <c r="I385" i="9"/>
  <c r="H385" i="9"/>
  <c r="G385" i="9"/>
  <c r="F385" i="9"/>
  <c r="E385" i="9"/>
  <c r="D385" i="9"/>
  <c r="C385" i="9"/>
  <c r="B385" i="9"/>
  <c r="A385" i="9"/>
  <c r="J384" i="9"/>
  <c r="I384" i="9"/>
  <c r="H384" i="9"/>
  <c r="G384" i="9"/>
  <c r="F384" i="9"/>
  <c r="E384" i="9"/>
  <c r="D384" i="9"/>
  <c r="C384" i="9"/>
  <c r="B384" i="9"/>
  <c r="A384" i="9"/>
  <c r="J383" i="9"/>
  <c r="I383" i="9"/>
  <c r="H383" i="9"/>
  <c r="G383" i="9"/>
  <c r="F383" i="9"/>
  <c r="E383" i="9"/>
  <c r="D383" i="9"/>
  <c r="C383" i="9"/>
  <c r="B383" i="9"/>
  <c r="A383" i="9"/>
  <c r="J382" i="9"/>
  <c r="I382" i="9"/>
  <c r="H382" i="9"/>
  <c r="G382" i="9"/>
  <c r="F382" i="9"/>
  <c r="E382" i="9"/>
  <c r="D382" i="9"/>
  <c r="C382" i="9"/>
  <c r="B382" i="9"/>
  <c r="A382" i="9"/>
  <c r="J381" i="9"/>
  <c r="I381" i="9"/>
  <c r="H381" i="9"/>
  <c r="G381" i="9"/>
  <c r="F381" i="9"/>
  <c r="E381" i="9"/>
  <c r="D381" i="9"/>
  <c r="C381" i="9"/>
  <c r="B381" i="9"/>
  <c r="A381" i="9"/>
  <c r="J380" i="9"/>
  <c r="I380" i="9"/>
  <c r="H380" i="9"/>
  <c r="G380" i="9"/>
  <c r="F380" i="9"/>
  <c r="E380" i="9"/>
  <c r="D380" i="9"/>
  <c r="C380" i="9"/>
  <c r="B380" i="9"/>
  <c r="A380" i="9"/>
  <c r="J379" i="9"/>
  <c r="I379" i="9"/>
  <c r="H379" i="9"/>
  <c r="G379" i="9"/>
  <c r="F379" i="9"/>
  <c r="E379" i="9"/>
  <c r="D379" i="9"/>
  <c r="C379" i="9"/>
  <c r="B379" i="9"/>
  <c r="A379" i="9"/>
  <c r="J378" i="9"/>
  <c r="I378" i="9"/>
  <c r="H378" i="9"/>
  <c r="G378" i="9"/>
  <c r="F378" i="9"/>
  <c r="E378" i="9"/>
  <c r="D378" i="9"/>
  <c r="C378" i="9"/>
  <c r="B378" i="9"/>
  <c r="A378" i="9"/>
  <c r="J377" i="9"/>
  <c r="I377" i="9"/>
  <c r="H377" i="9"/>
  <c r="G377" i="9"/>
  <c r="F377" i="9"/>
  <c r="E377" i="9"/>
  <c r="D377" i="9"/>
  <c r="C377" i="9"/>
  <c r="B377" i="9"/>
  <c r="A377" i="9"/>
  <c r="J376" i="9"/>
  <c r="I376" i="9"/>
  <c r="H376" i="9"/>
  <c r="G376" i="9"/>
  <c r="F376" i="9"/>
  <c r="E376" i="9"/>
  <c r="D376" i="9"/>
  <c r="C376" i="9"/>
  <c r="B376" i="9"/>
  <c r="A376" i="9"/>
  <c r="J375" i="9"/>
  <c r="I375" i="9"/>
  <c r="H375" i="9"/>
  <c r="G375" i="9"/>
  <c r="F375" i="9"/>
  <c r="E375" i="9"/>
  <c r="D375" i="9"/>
  <c r="C375" i="9"/>
  <c r="B375" i="9"/>
  <c r="A375" i="9"/>
  <c r="J374" i="9"/>
  <c r="I374" i="9"/>
  <c r="H374" i="9"/>
  <c r="G374" i="9"/>
  <c r="F374" i="9"/>
  <c r="E374" i="9"/>
  <c r="D374" i="9"/>
  <c r="C374" i="9"/>
  <c r="B374" i="9"/>
  <c r="A374" i="9"/>
  <c r="J373" i="9"/>
  <c r="I373" i="9"/>
  <c r="H373" i="9"/>
  <c r="G373" i="9"/>
  <c r="F373" i="9"/>
  <c r="E373" i="9"/>
  <c r="D373" i="9"/>
  <c r="C373" i="9"/>
  <c r="B373" i="9"/>
  <c r="A373" i="9"/>
  <c r="J372" i="9"/>
  <c r="I372" i="9"/>
  <c r="H372" i="9"/>
  <c r="G372" i="9"/>
  <c r="F372" i="9"/>
  <c r="E372" i="9"/>
  <c r="D372" i="9"/>
  <c r="C372" i="9"/>
  <c r="B372" i="9"/>
  <c r="A372" i="9"/>
  <c r="J371" i="9"/>
  <c r="I371" i="9"/>
  <c r="H371" i="9"/>
  <c r="G371" i="9"/>
  <c r="F371" i="9"/>
  <c r="E371" i="9"/>
  <c r="D371" i="9"/>
  <c r="C371" i="9"/>
  <c r="B371" i="9"/>
  <c r="A371" i="9"/>
  <c r="J370" i="9"/>
  <c r="I370" i="9"/>
  <c r="H370" i="9"/>
  <c r="G370" i="9"/>
  <c r="F370" i="9"/>
  <c r="E370" i="9"/>
  <c r="D370" i="9"/>
  <c r="C370" i="9"/>
  <c r="B370" i="9"/>
  <c r="A370" i="9"/>
  <c r="J369" i="9"/>
  <c r="I369" i="9"/>
  <c r="H369" i="9"/>
  <c r="G369" i="9"/>
  <c r="F369" i="9"/>
  <c r="E369" i="9"/>
  <c r="D369" i="9"/>
  <c r="C369" i="9"/>
  <c r="B369" i="9"/>
  <c r="A369" i="9"/>
  <c r="J368" i="9"/>
  <c r="I368" i="9"/>
  <c r="H368" i="9"/>
  <c r="G368" i="9"/>
  <c r="F368" i="9"/>
  <c r="E368" i="9"/>
  <c r="D368" i="9"/>
  <c r="C368" i="9"/>
  <c r="B368" i="9"/>
  <c r="A368" i="9"/>
  <c r="J367" i="9"/>
  <c r="I367" i="9"/>
  <c r="H367" i="9"/>
  <c r="G367" i="9"/>
  <c r="F367" i="9"/>
  <c r="E367" i="9"/>
  <c r="D367" i="9"/>
  <c r="C367" i="9"/>
  <c r="B367" i="9"/>
  <c r="A367" i="9"/>
  <c r="J366" i="9"/>
  <c r="I366" i="9"/>
  <c r="H366" i="9"/>
  <c r="G366" i="9"/>
  <c r="F366" i="9"/>
  <c r="E366" i="9"/>
  <c r="D366" i="9"/>
  <c r="C366" i="9"/>
  <c r="B366" i="9"/>
  <c r="A366" i="9"/>
  <c r="J365" i="9"/>
  <c r="I365" i="9"/>
  <c r="H365" i="9"/>
  <c r="G365" i="9"/>
  <c r="F365" i="9"/>
  <c r="E365" i="9"/>
  <c r="D365" i="9"/>
  <c r="C365" i="9"/>
  <c r="B365" i="9"/>
  <c r="A365" i="9"/>
  <c r="J364" i="9"/>
  <c r="I364" i="9"/>
  <c r="H364" i="9"/>
  <c r="G364" i="9"/>
  <c r="F364" i="9"/>
  <c r="E364" i="9"/>
  <c r="D364" i="9"/>
  <c r="C364" i="9"/>
  <c r="B364" i="9"/>
  <c r="A364" i="9"/>
  <c r="J363" i="9"/>
  <c r="I363" i="9"/>
  <c r="H363" i="9"/>
  <c r="G363" i="9"/>
  <c r="F363" i="9"/>
  <c r="E363" i="9"/>
  <c r="D363" i="9"/>
  <c r="C363" i="9"/>
  <c r="B363" i="9"/>
  <c r="A363" i="9"/>
  <c r="J362" i="9"/>
  <c r="I362" i="9"/>
  <c r="H362" i="9"/>
  <c r="G362" i="9"/>
  <c r="F362" i="9"/>
  <c r="E362" i="9"/>
  <c r="D362" i="9"/>
  <c r="C362" i="9"/>
  <c r="B362" i="9"/>
  <c r="A362" i="9"/>
  <c r="J361" i="9"/>
  <c r="I361" i="9"/>
  <c r="H361" i="9"/>
  <c r="G361" i="9"/>
  <c r="F361" i="9"/>
  <c r="E361" i="9"/>
  <c r="D361" i="9"/>
  <c r="C361" i="9"/>
  <c r="B361" i="9"/>
  <c r="A361" i="9"/>
  <c r="J360" i="9"/>
  <c r="I360" i="9"/>
  <c r="H360" i="9"/>
  <c r="G360" i="9"/>
  <c r="F360" i="9"/>
  <c r="E360" i="9"/>
  <c r="D360" i="9"/>
  <c r="C360" i="9"/>
  <c r="B360" i="9"/>
  <c r="A360" i="9"/>
  <c r="J359" i="9"/>
  <c r="I359" i="9"/>
  <c r="H359" i="9"/>
  <c r="G359" i="9"/>
  <c r="F359" i="9"/>
  <c r="E359" i="9"/>
  <c r="D359" i="9"/>
  <c r="C359" i="9"/>
  <c r="B359" i="9"/>
  <c r="A359" i="9"/>
  <c r="J358" i="9"/>
  <c r="I358" i="9"/>
  <c r="H358" i="9"/>
  <c r="G358" i="9"/>
  <c r="F358" i="9"/>
  <c r="E358" i="9"/>
  <c r="D358" i="9"/>
  <c r="C358" i="9"/>
  <c r="B358" i="9"/>
  <c r="A358" i="9"/>
  <c r="J357" i="9"/>
  <c r="I357" i="9"/>
  <c r="H357" i="9"/>
  <c r="G357" i="9"/>
  <c r="F357" i="9"/>
  <c r="E357" i="9"/>
  <c r="D357" i="9"/>
  <c r="C357" i="9"/>
  <c r="B357" i="9"/>
  <c r="A357" i="9"/>
  <c r="J356" i="9"/>
  <c r="I356" i="9"/>
  <c r="H356" i="9"/>
  <c r="G356" i="9"/>
  <c r="F356" i="9"/>
  <c r="E356" i="9"/>
  <c r="D356" i="9"/>
  <c r="C356" i="9"/>
  <c r="B356" i="9"/>
  <c r="A356" i="9"/>
  <c r="J355" i="9"/>
  <c r="I355" i="9"/>
  <c r="H355" i="9"/>
  <c r="G355" i="9"/>
  <c r="F355" i="9"/>
  <c r="E355" i="9"/>
  <c r="D355" i="9"/>
  <c r="C355" i="9"/>
  <c r="B355" i="9"/>
  <c r="A355" i="9"/>
  <c r="J354" i="9"/>
  <c r="I354" i="9"/>
  <c r="H354" i="9"/>
  <c r="G354" i="9"/>
  <c r="F354" i="9"/>
  <c r="E354" i="9"/>
  <c r="D354" i="9"/>
  <c r="C354" i="9"/>
  <c r="B354" i="9"/>
  <c r="A354" i="9"/>
  <c r="J353" i="9"/>
  <c r="I353" i="9"/>
  <c r="H353" i="9"/>
  <c r="G353" i="9"/>
  <c r="F353" i="9"/>
  <c r="E353" i="9"/>
  <c r="D353" i="9"/>
  <c r="C353" i="9"/>
  <c r="B353" i="9"/>
  <c r="A353" i="9"/>
  <c r="J352" i="9"/>
  <c r="I352" i="9"/>
  <c r="H352" i="9"/>
  <c r="G352" i="9"/>
  <c r="F352" i="9"/>
  <c r="E352" i="9"/>
  <c r="D352" i="9"/>
  <c r="C352" i="9"/>
  <c r="B352" i="9"/>
  <c r="A352" i="9"/>
  <c r="J351" i="9"/>
  <c r="I351" i="9"/>
  <c r="H351" i="9"/>
  <c r="G351" i="9"/>
  <c r="F351" i="9"/>
  <c r="E351" i="9"/>
  <c r="D351" i="9"/>
  <c r="C351" i="9"/>
  <c r="B351" i="9"/>
  <c r="A351" i="9"/>
  <c r="J350" i="9"/>
  <c r="I350" i="9"/>
  <c r="H350" i="9"/>
  <c r="G350" i="9"/>
  <c r="F350" i="9"/>
  <c r="E350" i="9"/>
  <c r="D350" i="9"/>
  <c r="C350" i="9"/>
  <c r="B350" i="9"/>
  <c r="A350" i="9"/>
  <c r="J349" i="9"/>
  <c r="I349" i="9"/>
  <c r="H349" i="9"/>
  <c r="G349" i="9"/>
  <c r="F349" i="9"/>
  <c r="E349" i="9"/>
  <c r="D349" i="9"/>
  <c r="C349" i="9"/>
  <c r="B349" i="9"/>
  <c r="A349" i="9"/>
  <c r="J348" i="9"/>
  <c r="I348" i="9"/>
  <c r="H348" i="9"/>
  <c r="G348" i="9"/>
  <c r="F348" i="9"/>
  <c r="E348" i="9"/>
  <c r="D348" i="9"/>
  <c r="C348" i="9"/>
  <c r="B348" i="9"/>
  <c r="A348" i="9"/>
  <c r="J347" i="9"/>
  <c r="I347" i="9"/>
  <c r="H347" i="9"/>
  <c r="G347" i="9"/>
  <c r="F347" i="9"/>
  <c r="E347" i="9"/>
  <c r="D347" i="9"/>
  <c r="C347" i="9"/>
  <c r="B347" i="9"/>
  <c r="A347" i="9"/>
  <c r="J346" i="9"/>
  <c r="I346" i="9"/>
  <c r="H346" i="9"/>
  <c r="G346" i="9"/>
  <c r="F346" i="9"/>
  <c r="E346" i="9"/>
  <c r="D346" i="9"/>
  <c r="C346" i="9"/>
  <c r="B346" i="9"/>
  <c r="A346" i="9"/>
  <c r="J345" i="9"/>
  <c r="I345" i="9"/>
  <c r="H345" i="9"/>
  <c r="G345" i="9"/>
  <c r="F345" i="9"/>
  <c r="E345" i="9"/>
  <c r="D345" i="9"/>
  <c r="C345" i="9"/>
  <c r="B345" i="9"/>
  <c r="A345" i="9"/>
  <c r="J344" i="9"/>
  <c r="I344" i="9"/>
  <c r="H344" i="9"/>
  <c r="G344" i="9"/>
  <c r="F344" i="9"/>
  <c r="E344" i="9"/>
  <c r="D344" i="9"/>
  <c r="C344" i="9"/>
  <c r="B344" i="9"/>
  <c r="A344" i="9"/>
  <c r="J343" i="9"/>
  <c r="I343" i="9"/>
  <c r="H343" i="9"/>
  <c r="G343" i="9"/>
  <c r="F343" i="9"/>
  <c r="E343" i="9"/>
  <c r="D343" i="9"/>
  <c r="C343" i="9"/>
  <c r="B343" i="9"/>
  <c r="A343" i="9"/>
  <c r="J342" i="9"/>
  <c r="I342" i="9"/>
  <c r="H342" i="9"/>
  <c r="G342" i="9"/>
  <c r="F342" i="9"/>
  <c r="E342" i="9"/>
  <c r="D342" i="9"/>
  <c r="C342" i="9"/>
  <c r="B342" i="9"/>
  <c r="A342" i="9"/>
  <c r="J341" i="9"/>
  <c r="I341" i="9"/>
  <c r="H341" i="9"/>
  <c r="G341" i="9"/>
  <c r="F341" i="9"/>
  <c r="E341" i="9"/>
  <c r="D341" i="9"/>
  <c r="C341" i="9"/>
  <c r="B341" i="9"/>
  <c r="A341" i="9"/>
  <c r="J340" i="9"/>
  <c r="I340" i="9"/>
  <c r="H340" i="9"/>
  <c r="G340" i="9"/>
  <c r="F340" i="9"/>
  <c r="E340" i="9"/>
  <c r="D340" i="9"/>
  <c r="C340" i="9"/>
  <c r="B340" i="9"/>
  <c r="A340" i="9"/>
  <c r="J339" i="9"/>
  <c r="I339" i="9"/>
  <c r="H339" i="9"/>
  <c r="G339" i="9"/>
  <c r="F339" i="9"/>
  <c r="E339" i="9"/>
  <c r="D339" i="9"/>
  <c r="C339" i="9"/>
  <c r="B339" i="9"/>
  <c r="A339" i="9"/>
  <c r="J338" i="9"/>
  <c r="I338" i="9"/>
  <c r="H338" i="9"/>
  <c r="G338" i="9"/>
  <c r="F338" i="9"/>
  <c r="E338" i="9"/>
  <c r="D338" i="9"/>
  <c r="C338" i="9"/>
  <c r="B338" i="9"/>
  <c r="A338" i="9"/>
  <c r="J337" i="9"/>
  <c r="I337" i="9"/>
  <c r="H337" i="9"/>
  <c r="G337" i="9"/>
  <c r="F337" i="9"/>
  <c r="E337" i="9"/>
  <c r="D337" i="9"/>
  <c r="C337" i="9"/>
  <c r="B337" i="9"/>
  <c r="A337" i="9"/>
  <c r="J336" i="9"/>
  <c r="I336" i="9"/>
  <c r="H336" i="9"/>
  <c r="G336" i="9"/>
  <c r="F336" i="9"/>
  <c r="E336" i="9"/>
  <c r="D336" i="9"/>
  <c r="C336" i="9"/>
  <c r="B336" i="9"/>
  <c r="A336" i="9"/>
  <c r="J335" i="9"/>
  <c r="I335" i="9"/>
  <c r="H335" i="9"/>
  <c r="G335" i="9"/>
  <c r="F335" i="9"/>
  <c r="E335" i="9"/>
  <c r="D335" i="9"/>
  <c r="C335" i="9"/>
  <c r="B335" i="9"/>
  <c r="A335" i="9"/>
  <c r="J334" i="9"/>
  <c r="I334" i="9"/>
  <c r="H334" i="9"/>
  <c r="G334" i="9"/>
  <c r="F334" i="9"/>
  <c r="E334" i="9"/>
  <c r="D334" i="9"/>
  <c r="C334" i="9"/>
  <c r="B334" i="9"/>
  <c r="A334" i="9"/>
  <c r="J333" i="9"/>
  <c r="I333" i="9"/>
  <c r="H333" i="9"/>
  <c r="G333" i="9"/>
  <c r="F333" i="9"/>
  <c r="E333" i="9"/>
  <c r="D333" i="9"/>
  <c r="C333" i="9"/>
  <c r="B333" i="9"/>
  <c r="A333" i="9"/>
  <c r="J332" i="9"/>
  <c r="I332" i="9"/>
  <c r="H332" i="9"/>
  <c r="G332" i="9"/>
  <c r="F332" i="9"/>
  <c r="E332" i="9"/>
  <c r="D332" i="9"/>
  <c r="C332" i="9"/>
  <c r="B332" i="9"/>
  <c r="A332" i="9"/>
  <c r="J331" i="9"/>
  <c r="I331" i="9"/>
  <c r="H331" i="9"/>
  <c r="G331" i="9"/>
  <c r="F331" i="9"/>
  <c r="E331" i="9"/>
  <c r="D331" i="9"/>
  <c r="C331" i="9"/>
  <c r="B331" i="9"/>
  <c r="A331" i="9"/>
  <c r="J330" i="9"/>
  <c r="I330" i="9"/>
  <c r="H330" i="9"/>
  <c r="G330" i="9"/>
  <c r="F330" i="9"/>
  <c r="E330" i="9"/>
  <c r="D330" i="9"/>
  <c r="C330" i="9"/>
  <c r="B330" i="9"/>
  <c r="A330" i="9"/>
  <c r="J329" i="9"/>
  <c r="I329" i="9"/>
  <c r="H329" i="9"/>
  <c r="G329" i="9"/>
  <c r="F329" i="9"/>
  <c r="E329" i="9"/>
  <c r="D329" i="9"/>
  <c r="C329" i="9"/>
  <c r="B329" i="9"/>
  <c r="A329" i="9"/>
  <c r="J328" i="9"/>
  <c r="I328" i="9"/>
  <c r="H328" i="9"/>
  <c r="G328" i="9"/>
  <c r="F328" i="9"/>
  <c r="E328" i="9"/>
  <c r="D328" i="9"/>
  <c r="C328" i="9"/>
  <c r="B328" i="9"/>
  <c r="A328" i="9"/>
  <c r="J327" i="9"/>
  <c r="I327" i="9"/>
  <c r="H327" i="9"/>
  <c r="G327" i="9"/>
  <c r="F327" i="9"/>
  <c r="E327" i="9"/>
  <c r="D327" i="9"/>
  <c r="C327" i="9"/>
  <c r="B327" i="9"/>
  <c r="A327" i="9"/>
  <c r="J326" i="9"/>
  <c r="I326" i="9"/>
  <c r="H326" i="9"/>
  <c r="G326" i="9"/>
  <c r="F326" i="9"/>
  <c r="E326" i="9"/>
  <c r="D326" i="9"/>
  <c r="C326" i="9"/>
  <c r="B326" i="9"/>
  <c r="A326" i="9"/>
  <c r="J325" i="9"/>
  <c r="I325" i="9"/>
  <c r="H325" i="9"/>
  <c r="G325" i="9"/>
  <c r="F325" i="9"/>
  <c r="E325" i="9"/>
  <c r="D325" i="9"/>
  <c r="C325" i="9"/>
  <c r="B325" i="9"/>
  <c r="A325" i="9"/>
  <c r="J324" i="9"/>
  <c r="I324" i="9"/>
  <c r="H324" i="9"/>
  <c r="G324" i="9"/>
  <c r="F324" i="9"/>
  <c r="E324" i="9"/>
  <c r="D324" i="9"/>
  <c r="C324" i="9"/>
  <c r="B324" i="9"/>
  <c r="A324" i="9"/>
  <c r="J323" i="9"/>
  <c r="I323" i="9"/>
  <c r="H323" i="9"/>
  <c r="G323" i="9"/>
  <c r="F323" i="9"/>
  <c r="E323" i="9"/>
  <c r="D323" i="9"/>
  <c r="C323" i="9"/>
  <c r="B323" i="9"/>
  <c r="A323" i="9"/>
  <c r="J322" i="9"/>
  <c r="I322" i="9"/>
  <c r="H322" i="9"/>
  <c r="G322" i="9"/>
  <c r="F322" i="9"/>
  <c r="E322" i="9"/>
  <c r="D322" i="9"/>
  <c r="C322" i="9"/>
  <c r="B322" i="9"/>
  <c r="A322" i="9"/>
  <c r="J321" i="9"/>
  <c r="I321" i="9"/>
  <c r="H321" i="9"/>
  <c r="G321" i="9"/>
  <c r="F321" i="9"/>
  <c r="E321" i="9"/>
  <c r="D321" i="9"/>
  <c r="C321" i="9"/>
  <c r="B321" i="9"/>
  <c r="A321" i="9"/>
  <c r="J320" i="9"/>
  <c r="I320" i="9"/>
  <c r="H320" i="9"/>
  <c r="G320" i="9"/>
  <c r="F320" i="9"/>
  <c r="E320" i="9"/>
  <c r="D320" i="9"/>
  <c r="C320" i="9"/>
  <c r="B320" i="9"/>
  <c r="A320" i="9"/>
  <c r="J319" i="9"/>
  <c r="I319" i="9"/>
  <c r="H319" i="9"/>
  <c r="G319" i="9"/>
  <c r="F319" i="9"/>
  <c r="E319" i="9"/>
  <c r="D319" i="9"/>
  <c r="C319" i="9"/>
  <c r="B319" i="9"/>
  <c r="A319" i="9"/>
  <c r="J318" i="9"/>
  <c r="I318" i="9"/>
  <c r="H318" i="9"/>
  <c r="G318" i="9"/>
  <c r="F318" i="9"/>
  <c r="E318" i="9"/>
  <c r="D318" i="9"/>
  <c r="C318" i="9"/>
  <c r="B318" i="9"/>
  <c r="A318" i="9"/>
  <c r="J317" i="9"/>
  <c r="I317" i="9"/>
  <c r="H317" i="9"/>
  <c r="G317" i="9"/>
  <c r="F317" i="9"/>
  <c r="E317" i="9"/>
  <c r="D317" i="9"/>
  <c r="C317" i="9"/>
  <c r="B317" i="9"/>
  <c r="A317" i="9"/>
  <c r="J316" i="9"/>
  <c r="I316" i="9"/>
  <c r="H316" i="9"/>
  <c r="G316" i="9"/>
  <c r="F316" i="9"/>
  <c r="E316" i="9"/>
  <c r="D316" i="9"/>
  <c r="C316" i="9"/>
  <c r="B316" i="9"/>
  <c r="A316" i="9"/>
  <c r="J315" i="9"/>
  <c r="I315" i="9"/>
  <c r="H315" i="9"/>
  <c r="G315" i="9"/>
  <c r="F315" i="9"/>
  <c r="E315" i="9"/>
  <c r="D315" i="9"/>
  <c r="C315" i="9"/>
  <c r="B315" i="9"/>
  <c r="A315" i="9"/>
  <c r="J314" i="9"/>
  <c r="I314" i="9"/>
  <c r="H314" i="9"/>
  <c r="G314" i="9"/>
  <c r="F314" i="9"/>
  <c r="E314" i="9"/>
  <c r="D314" i="9"/>
  <c r="C314" i="9"/>
  <c r="B314" i="9"/>
  <c r="A314" i="9"/>
  <c r="J313" i="9"/>
  <c r="I313" i="9"/>
  <c r="H313" i="9"/>
  <c r="G313" i="9"/>
  <c r="F313" i="9"/>
  <c r="E313" i="9"/>
  <c r="D313" i="9"/>
  <c r="C313" i="9"/>
  <c r="B313" i="9"/>
  <c r="A313" i="9"/>
  <c r="J312" i="9"/>
  <c r="I312" i="9"/>
  <c r="H312" i="9"/>
  <c r="G312" i="9"/>
  <c r="F312" i="9"/>
  <c r="E312" i="9"/>
  <c r="D312" i="9"/>
  <c r="C312" i="9"/>
  <c r="B312" i="9"/>
  <c r="A312" i="9"/>
  <c r="J311" i="9"/>
  <c r="I311" i="9"/>
  <c r="H311" i="9"/>
  <c r="G311" i="9"/>
  <c r="F311" i="9"/>
  <c r="E311" i="9"/>
  <c r="D311" i="9"/>
  <c r="C311" i="9"/>
  <c r="B311" i="9"/>
  <c r="A311" i="9"/>
  <c r="J310" i="9"/>
  <c r="I310" i="9"/>
  <c r="H310" i="9"/>
  <c r="G310" i="9"/>
  <c r="F310" i="9"/>
  <c r="E310" i="9"/>
  <c r="D310" i="9"/>
  <c r="C310" i="9"/>
  <c r="B310" i="9"/>
  <c r="A310" i="9"/>
  <c r="J309" i="9"/>
  <c r="I309" i="9"/>
  <c r="H309" i="9"/>
  <c r="G309" i="9"/>
  <c r="F309" i="9"/>
  <c r="E309" i="9"/>
  <c r="D309" i="9"/>
  <c r="C309" i="9"/>
  <c r="B309" i="9"/>
  <c r="A309" i="9"/>
  <c r="J308" i="9"/>
  <c r="I308" i="9"/>
  <c r="H308" i="9"/>
  <c r="G308" i="9"/>
  <c r="F308" i="9"/>
  <c r="E308" i="9"/>
  <c r="D308" i="9"/>
  <c r="C308" i="9"/>
  <c r="B308" i="9"/>
  <c r="A308" i="9"/>
  <c r="J307" i="9"/>
  <c r="I307" i="9"/>
  <c r="H307" i="9"/>
  <c r="G307" i="9"/>
  <c r="F307" i="9"/>
  <c r="E307" i="9"/>
  <c r="D307" i="9"/>
  <c r="C307" i="9"/>
  <c r="B307" i="9"/>
  <c r="A307" i="9"/>
  <c r="J306" i="9"/>
  <c r="I306" i="9"/>
  <c r="H306" i="9"/>
  <c r="G306" i="9"/>
  <c r="F306" i="9"/>
  <c r="E306" i="9"/>
  <c r="D306" i="9"/>
  <c r="C306" i="9"/>
  <c r="B306" i="9"/>
  <c r="A306" i="9"/>
  <c r="J305" i="9"/>
  <c r="I305" i="9"/>
  <c r="H305" i="9"/>
  <c r="G305" i="9"/>
  <c r="F305" i="9"/>
  <c r="E305" i="9"/>
  <c r="D305" i="9"/>
  <c r="C305" i="9"/>
  <c r="B305" i="9"/>
  <c r="A305" i="9"/>
  <c r="J304" i="9"/>
  <c r="I304" i="9"/>
  <c r="H304" i="9"/>
  <c r="G304" i="9"/>
  <c r="F304" i="9"/>
  <c r="E304" i="9"/>
  <c r="D304" i="9"/>
  <c r="C304" i="9"/>
  <c r="B304" i="9"/>
  <c r="A304" i="9"/>
  <c r="J303" i="9"/>
  <c r="I303" i="9"/>
  <c r="H303" i="9"/>
  <c r="G303" i="9"/>
  <c r="F303" i="9"/>
  <c r="E303" i="9"/>
  <c r="D303" i="9"/>
  <c r="C303" i="9"/>
  <c r="B303" i="9"/>
  <c r="A303" i="9"/>
  <c r="J302" i="9"/>
  <c r="I302" i="9"/>
  <c r="H302" i="9"/>
  <c r="G302" i="9"/>
  <c r="F302" i="9"/>
  <c r="E302" i="9"/>
  <c r="D302" i="9"/>
  <c r="C302" i="9"/>
  <c r="B302" i="9"/>
  <c r="A302" i="9"/>
  <c r="J301" i="9"/>
  <c r="I301" i="9"/>
  <c r="H301" i="9"/>
  <c r="G301" i="9"/>
  <c r="F301" i="9"/>
  <c r="E301" i="9"/>
  <c r="D301" i="9"/>
  <c r="C301" i="9"/>
  <c r="B301" i="9"/>
  <c r="A301" i="9"/>
  <c r="J300" i="9"/>
  <c r="I300" i="9"/>
  <c r="H300" i="9"/>
  <c r="G300" i="9"/>
  <c r="F300" i="9"/>
  <c r="E300" i="9"/>
  <c r="D300" i="9"/>
  <c r="C300" i="9"/>
  <c r="B300" i="9"/>
  <c r="A300" i="9"/>
  <c r="J299" i="9"/>
  <c r="I299" i="9"/>
  <c r="H299" i="9"/>
  <c r="G299" i="9"/>
  <c r="F299" i="9"/>
  <c r="E299" i="9"/>
  <c r="D299" i="9"/>
  <c r="C299" i="9"/>
  <c r="B299" i="9"/>
  <c r="A299" i="9"/>
  <c r="J298" i="9"/>
  <c r="I298" i="9"/>
  <c r="H298" i="9"/>
  <c r="G298" i="9"/>
  <c r="F298" i="9"/>
  <c r="E298" i="9"/>
  <c r="D298" i="9"/>
  <c r="C298" i="9"/>
  <c r="B298" i="9"/>
  <c r="A298" i="9"/>
  <c r="J297" i="9"/>
  <c r="I297" i="9"/>
  <c r="H297" i="9"/>
  <c r="G297" i="9"/>
  <c r="F297" i="9"/>
  <c r="E297" i="9"/>
  <c r="D297" i="9"/>
  <c r="C297" i="9"/>
  <c r="B297" i="9"/>
  <c r="A297" i="9"/>
  <c r="J296" i="9"/>
  <c r="I296" i="9"/>
  <c r="H296" i="9"/>
  <c r="G296" i="9"/>
  <c r="F296" i="9"/>
  <c r="E296" i="9"/>
  <c r="D296" i="9"/>
  <c r="C296" i="9"/>
  <c r="B296" i="9"/>
  <c r="A296" i="9"/>
  <c r="J295" i="9"/>
  <c r="I295" i="9"/>
  <c r="H295" i="9"/>
  <c r="G295" i="9"/>
  <c r="F295" i="9"/>
  <c r="E295" i="9"/>
  <c r="D295" i="9"/>
  <c r="C295" i="9"/>
  <c r="B295" i="9"/>
  <c r="A295" i="9"/>
  <c r="J294" i="9"/>
  <c r="I294" i="9"/>
  <c r="H294" i="9"/>
  <c r="G294" i="9"/>
  <c r="F294" i="9"/>
  <c r="E294" i="9"/>
  <c r="D294" i="9"/>
  <c r="C294" i="9"/>
  <c r="B294" i="9"/>
  <c r="A294" i="9"/>
  <c r="J293" i="9"/>
  <c r="I293" i="9"/>
  <c r="H293" i="9"/>
  <c r="G293" i="9"/>
  <c r="F293" i="9"/>
  <c r="E293" i="9"/>
  <c r="D293" i="9"/>
  <c r="C293" i="9"/>
  <c r="B293" i="9"/>
  <c r="A293" i="9"/>
  <c r="J292" i="9"/>
  <c r="I292" i="9"/>
  <c r="H292" i="9"/>
  <c r="G292" i="9"/>
  <c r="F292" i="9"/>
  <c r="E292" i="9"/>
  <c r="D292" i="9"/>
  <c r="C292" i="9"/>
  <c r="B292" i="9"/>
  <c r="A292" i="9"/>
  <c r="J291" i="9"/>
  <c r="I291" i="9"/>
  <c r="H291" i="9"/>
  <c r="G291" i="9"/>
  <c r="F291" i="9"/>
  <c r="E291" i="9"/>
  <c r="D291" i="9"/>
  <c r="C291" i="9"/>
  <c r="B291" i="9"/>
  <c r="A291" i="9"/>
  <c r="J290" i="9"/>
  <c r="I290" i="9"/>
  <c r="H290" i="9"/>
  <c r="G290" i="9"/>
  <c r="F290" i="9"/>
  <c r="E290" i="9"/>
  <c r="D290" i="9"/>
  <c r="C290" i="9"/>
  <c r="B290" i="9"/>
  <c r="A290" i="9"/>
  <c r="J289" i="9"/>
  <c r="I289" i="9"/>
  <c r="H289" i="9"/>
  <c r="G289" i="9"/>
  <c r="F289" i="9"/>
  <c r="E289" i="9"/>
  <c r="D289" i="9"/>
  <c r="C289" i="9"/>
  <c r="B289" i="9"/>
  <c r="A289" i="9"/>
  <c r="J288" i="9"/>
  <c r="I288" i="9"/>
  <c r="H288" i="9"/>
  <c r="G288" i="9"/>
  <c r="F288" i="9"/>
  <c r="E288" i="9"/>
  <c r="D288" i="9"/>
  <c r="C288" i="9"/>
  <c r="B288" i="9"/>
  <c r="A288" i="9"/>
  <c r="J287" i="9"/>
  <c r="I287" i="9"/>
  <c r="H287" i="9"/>
  <c r="G287" i="9"/>
  <c r="F287" i="9"/>
  <c r="E287" i="9"/>
  <c r="D287" i="9"/>
  <c r="C287" i="9"/>
  <c r="B287" i="9"/>
  <c r="A287" i="9"/>
  <c r="J286" i="9"/>
  <c r="I286" i="9"/>
  <c r="H286" i="9"/>
  <c r="G286" i="9"/>
  <c r="F286" i="9"/>
  <c r="E286" i="9"/>
  <c r="D286" i="9"/>
  <c r="C286" i="9"/>
  <c r="B286" i="9"/>
  <c r="A286" i="9"/>
  <c r="J285" i="9"/>
  <c r="I285" i="9"/>
  <c r="H285" i="9"/>
  <c r="G285" i="9"/>
  <c r="F285" i="9"/>
  <c r="E285" i="9"/>
  <c r="D285" i="9"/>
  <c r="C285" i="9"/>
  <c r="B285" i="9"/>
  <c r="A285" i="9"/>
  <c r="J284" i="9"/>
  <c r="I284" i="9"/>
  <c r="H284" i="9"/>
  <c r="G284" i="9"/>
  <c r="F284" i="9"/>
  <c r="E284" i="9"/>
  <c r="D284" i="9"/>
  <c r="C284" i="9"/>
  <c r="B284" i="9"/>
  <c r="A284" i="9"/>
  <c r="J283" i="9"/>
  <c r="I283" i="9"/>
  <c r="H283" i="9"/>
  <c r="G283" i="9"/>
  <c r="F283" i="9"/>
  <c r="E283" i="9"/>
  <c r="D283" i="9"/>
  <c r="C283" i="9"/>
  <c r="B283" i="9"/>
  <c r="A283" i="9"/>
  <c r="J282" i="9"/>
  <c r="I282" i="9"/>
  <c r="H282" i="9"/>
  <c r="G282" i="9"/>
  <c r="F282" i="9"/>
  <c r="E282" i="9"/>
  <c r="D282" i="9"/>
  <c r="C282" i="9"/>
  <c r="B282" i="9"/>
  <c r="A282" i="9"/>
  <c r="J281" i="9"/>
  <c r="I281" i="9"/>
  <c r="H281" i="9"/>
  <c r="G281" i="9"/>
  <c r="F281" i="9"/>
  <c r="E281" i="9"/>
  <c r="D281" i="9"/>
  <c r="C281" i="9"/>
  <c r="B281" i="9"/>
  <c r="A281" i="9"/>
  <c r="J280" i="9"/>
  <c r="I280" i="9"/>
  <c r="H280" i="9"/>
  <c r="G280" i="9"/>
  <c r="F280" i="9"/>
  <c r="E280" i="9"/>
  <c r="D280" i="9"/>
  <c r="C280" i="9"/>
  <c r="B280" i="9"/>
  <c r="A280" i="9"/>
  <c r="J279" i="9"/>
  <c r="I279" i="9"/>
  <c r="H279" i="9"/>
  <c r="G279" i="9"/>
  <c r="F279" i="9"/>
  <c r="E279" i="9"/>
  <c r="D279" i="9"/>
  <c r="C279" i="9"/>
  <c r="B279" i="9"/>
  <c r="A279" i="9"/>
  <c r="J278" i="9"/>
  <c r="I278" i="9"/>
  <c r="H278" i="9"/>
  <c r="G278" i="9"/>
  <c r="F278" i="9"/>
  <c r="E278" i="9"/>
  <c r="D278" i="9"/>
  <c r="C278" i="9"/>
  <c r="B278" i="9"/>
  <c r="A278" i="9"/>
  <c r="J277" i="9"/>
  <c r="I277" i="9"/>
  <c r="H277" i="9"/>
  <c r="G277" i="9"/>
  <c r="F277" i="9"/>
  <c r="E277" i="9"/>
  <c r="D277" i="9"/>
  <c r="C277" i="9"/>
  <c r="B277" i="9"/>
  <c r="A277" i="9"/>
  <c r="J276" i="9"/>
  <c r="I276" i="9"/>
  <c r="H276" i="9"/>
  <c r="G276" i="9"/>
  <c r="F276" i="9"/>
  <c r="E276" i="9"/>
  <c r="D276" i="9"/>
  <c r="C276" i="9"/>
  <c r="B276" i="9"/>
  <c r="A276" i="9"/>
  <c r="J275" i="9"/>
  <c r="I275" i="9"/>
  <c r="H275" i="9"/>
  <c r="G275" i="9"/>
  <c r="F275" i="9"/>
  <c r="E275" i="9"/>
  <c r="D275" i="9"/>
  <c r="C275" i="9"/>
  <c r="B275" i="9"/>
  <c r="A275" i="9"/>
  <c r="J274" i="9"/>
  <c r="I274" i="9"/>
  <c r="H274" i="9"/>
  <c r="G274" i="9"/>
  <c r="F274" i="9"/>
  <c r="E274" i="9"/>
  <c r="D274" i="9"/>
  <c r="C274" i="9"/>
  <c r="B274" i="9"/>
  <c r="A274" i="9"/>
  <c r="J273" i="9"/>
  <c r="I273" i="9"/>
  <c r="H273" i="9"/>
  <c r="G273" i="9"/>
  <c r="F273" i="9"/>
  <c r="E273" i="9"/>
  <c r="D273" i="9"/>
  <c r="C273" i="9"/>
  <c r="B273" i="9"/>
  <c r="A273" i="9"/>
  <c r="J272" i="9"/>
  <c r="I272" i="9"/>
  <c r="H272" i="9"/>
  <c r="G272" i="9"/>
  <c r="F272" i="9"/>
  <c r="E272" i="9"/>
  <c r="D272" i="9"/>
  <c r="C272" i="9"/>
  <c r="B272" i="9"/>
  <c r="A272" i="9"/>
  <c r="J271" i="9"/>
  <c r="I271" i="9"/>
  <c r="H271" i="9"/>
  <c r="G271" i="9"/>
  <c r="F271" i="9"/>
  <c r="E271" i="9"/>
  <c r="D271" i="9"/>
  <c r="C271" i="9"/>
  <c r="B271" i="9"/>
  <c r="A271" i="9"/>
  <c r="J270" i="9"/>
  <c r="I270" i="9"/>
  <c r="H270" i="9"/>
  <c r="G270" i="9"/>
  <c r="F270" i="9"/>
  <c r="E270" i="9"/>
  <c r="D270" i="9"/>
  <c r="C270" i="9"/>
  <c r="B270" i="9"/>
  <c r="A270" i="9"/>
  <c r="J269" i="9"/>
  <c r="I269" i="9"/>
  <c r="H269" i="9"/>
  <c r="G269" i="9"/>
  <c r="F269" i="9"/>
  <c r="E269" i="9"/>
  <c r="D269" i="9"/>
  <c r="C269" i="9"/>
  <c r="B269" i="9"/>
  <c r="A269" i="9"/>
  <c r="J268" i="9"/>
  <c r="I268" i="9"/>
  <c r="H268" i="9"/>
  <c r="G268" i="9"/>
  <c r="F268" i="9"/>
  <c r="E268" i="9"/>
  <c r="D268" i="9"/>
  <c r="C268" i="9"/>
  <c r="B268" i="9"/>
  <c r="A268" i="9"/>
  <c r="J267" i="9"/>
  <c r="I267" i="9"/>
  <c r="H267" i="9"/>
  <c r="G267" i="9"/>
  <c r="F267" i="9"/>
  <c r="E267" i="9"/>
  <c r="D267" i="9"/>
  <c r="C267" i="9"/>
  <c r="B267" i="9"/>
  <c r="A267" i="9"/>
  <c r="J266" i="9"/>
  <c r="I266" i="9"/>
  <c r="H266" i="9"/>
  <c r="G266" i="9"/>
  <c r="F266" i="9"/>
  <c r="E266" i="9"/>
  <c r="D266" i="9"/>
  <c r="C266" i="9"/>
  <c r="B266" i="9"/>
  <c r="A266" i="9"/>
  <c r="J265" i="9"/>
  <c r="I265" i="9"/>
  <c r="H265" i="9"/>
  <c r="G265" i="9"/>
  <c r="F265" i="9"/>
  <c r="E265" i="9"/>
  <c r="D265" i="9"/>
  <c r="C265" i="9"/>
  <c r="B265" i="9"/>
  <c r="A265" i="9"/>
  <c r="J264" i="9"/>
  <c r="I264" i="9"/>
  <c r="H264" i="9"/>
  <c r="G264" i="9"/>
  <c r="F264" i="9"/>
  <c r="E264" i="9"/>
  <c r="D264" i="9"/>
  <c r="C264" i="9"/>
  <c r="B264" i="9"/>
  <c r="A264" i="9"/>
  <c r="J263" i="9"/>
  <c r="I263" i="9"/>
  <c r="H263" i="9"/>
  <c r="G263" i="9"/>
  <c r="F263" i="9"/>
  <c r="E263" i="9"/>
  <c r="D263" i="9"/>
  <c r="C263" i="9"/>
  <c r="B263" i="9"/>
  <c r="A263" i="9"/>
  <c r="J262" i="9"/>
  <c r="I262" i="9"/>
  <c r="H262" i="9"/>
  <c r="G262" i="9"/>
  <c r="F262" i="9"/>
  <c r="E262" i="9"/>
  <c r="D262" i="9"/>
  <c r="C262" i="9"/>
  <c r="B262" i="9"/>
  <c r="A262" i="9"/>
  <c r="J261" i="9"/>
  <c r="I261" i="9"/>
  <c r="H261" i="9"/>
  <c r="G261" i="9"/>
  <c r="F261" i="9"/>
  <c r="E261" i="9"/>
  <c r="D261" i="9"/>
  <c r="C261" i="9"/>
  <c r="B261" i="9"/>
  <c r="A261" i="9"/>
  <c r="J260" i="9"/>
  <c r="I260" i="9"/>
  <c r="H260" i="9"/>
  <c r="G260" i="9"/>
  <c r="F260" i="9"/>
  <c r="E260" i="9"/>
  <c r="D260" i="9"/>
  <c r="C260" i="9"/>
  <c r="B260" i="9"/>
  <c r="A260" i="9"/>
  <c r="J259" i="9"/>
  <c r="I259" i="9"/>
  <c r="H259" i="9"/>
  <c r="G259" i="9"/>
  <c r="F259" i="9"/>
  <c r="E259" i="9"/>
  <c r="D259" i="9"/>
  <c r="C259" i="9"/>
  <c r="B259" i="9"/>
  <c r="A259" i="9"/>
  <c r="J258" i="9"/>
  <c r="I258" i="9"/>
  <c r="H258" i="9"/>
  <c r="G258" i="9"/>
  <c r="F258" i="9"/>
  <c r="E258" i="9"/>
  <c r="D258" i="9"/>
  <c r="C258" i="9"/>
  <c r="B258" i="9"/>
  <c r="A258" i="9"/>
  <c r="J257" i="9"/>
  <c r="I257" i="9"/>
  <c r="H257" i="9"/>
  <c r="G257" i="9"/>
  <c r="F257" i="9"/>
  <c r="E257" i="9"/>
  <c r="D257" i="9"/>
  <c r="C257" i="9"/>
  <c r="B257" i="9"/>
  <c r="A257" i="9"/>
  <c r="J256" i="9"/>
  <c r="I256" i="9"/>
  <c r="H256" i="9"/>
  <c r="G256" i="9"/>
  <c r="F256" i="9"/>
  <c r="E256" i="9"/>
  <c r="D256" i="9"/>
  <c r="C256" i="9"/>
  <c r="B256" i="9"/>
  <c r="A256" i="9"/>
  <c r="J255" i="9"/>
  <c r="I255" i="9"/>
  <c r="H255" i="9"/>
  <c r="G255" i="9"/>
  <c r="F255" i="9"/>
  <c r="E255" i="9"/>
  <c r="D255" i="9"/>
  <c r="C255" i="9"/>
  <c r="B255" i="9"/>
  <c r="A255" i="9"/>
  <c r="J254" i="9"/>
  <c r="I254" i="9"/>
  <c r="H254" i="9"/>
  <c r="G254" i="9"/>
  <c r="F254" i="9"/>
  <c r="E254" i="9"/>
  <c r="D254" i="9"/>
  <c r="C254" i="9"/>
  <c r="B254" i="9"/>
  <c r="A254" i="9"/>
  <c r="J253" i="9"/>
  <c r="I253" i="9"/>
  <c r="H253" i="9"/>
  <c r="G253" i="9"/>
  <c r="F253" i="9"/>
  <c r="E253" i="9"/>
  <c r="D253" i="9"/>
  <c r="C253" i="9"/>
  <c r="B253" i="9"/>
  <c r="A253" i="9"/>
  <c r="J252" i="9"/>
  <c r="I252" i="9"/>
  <c r="H252" i="9"/>
  <c r="G252" i="9"/>
  <c r="F252" i="9"/>
  <c r="E252" i="9"/>
  <c r="D252" i="9"/>
  <c r="C252" i="9"/>
  <c r="B252" i="9"/>
  <c r="A252" i="9"/>
  <c r="J251" i="9"/>
  <c r="I251" i="9"/>
  <c r="H251" i="9"/>
  <c r="G251" i="9"/>
  <c r="F251" i="9"/>
  <c r="E251" i="9"/>
  <c r="D251" i="9"/>
  <c r="C251" i="9"/>
  <c r="B251" i="9"/>
  <c r="A251" i="9"/>
  <c r="J250" i="9"/>
  <c r="I250" i="9"/>
  <c r="H250" i="9"/>
  <c r="G250" i="9"/>
  <c r="F250" i="9"/>
  <c r="E250" i="9"/>
  <c r="D250" i="9"/>
  <c r="C250" i="9"/>
  <c r="B250" i="9"/>
  <c r="A250" i="9"/>
  <c r="J249" i="9"/>
  <c r="I249" i="9"/>
  <c r="H249" i="9"/>
  <c r="G249" i="9"/>
  <c r="F249" i="9"/>
  <c r="E249" i="9"/>
  <c r="D249" i="9"/>
  <c r="C249" i="9"/>
  <c r="B249" i="9"/>
  <c r="A249" i="9"/>
  <c r="J248" i="9"/>
  <c r="I248" i="9"/>
  <c r="H248" i="9"/>
  <c r="G248" i="9"/>
  <c r="F248" i="9"/>
  <c r="E248" i="9"/>
  <c r="D248" i="9"/>
  <c r="C248" i="9"/>
  <c r="B248" i="9"/>
  <c r="A248" i="9"/>
  <c r="J247" i="9"/>
  <c r="I247" i="9"/>
  <c r="H247" i="9"/>
  <c r="G247" i="9"/>
  <c r="F247" i="9"/>
  <c r="E247" i="9"/>
  <c r="D247" i="9"/>
  <c r="C247" i="9"/>
  <c r="B247" i="9"/>
  <c r="A247" i="9"/>
  <c r="J246" i="9"/>
  <c r="I246" i="9"/>
  <c r="H246" i="9"/>
  <c r="G246" i="9"/>
  <c r="F246" i="9"/>
  <c r="E246" i="9"/>
  <c r="D246" i="9"/>
  <c r="C246" i="9"/>
  <c r="B246" i="9"/>
  <c r="A246" i="9"/>
  <c r="J245" i="9"/>
  <c r="I245" i="9"/>
  <c r="H245" i="9"/>
  <c r="G245" i="9"/>
  <c r="F245" i="9"/>
  <c r="E245" i="9"/>
  <c r="D245" i="9"/>
  <c r="C245" i="9"/>
  <c r="B245" i="9"/>
  <c r="A245" i="9"/>
  <c r="J244" i="9"/>
  <c r="I244" i="9"/>
  <c r="H244" i="9"/>
  <c r="G244" i="9"/>
  <c r="F244" i="9"/>
  <c r="E244" i="9"/>
  <c r="D244" i="9"/>
  <c r="C244" i="9"/>
  <c r="B244" i="9"/>
  <c r="A244" i="9"/>
  <c r="J243" i="9"/>
  <c r="I243" i="9"/>
  <c r="H243" i="9"/>
  <c r="G243" i="9"/>
  <c r="F243" i="9"/>
  <c r="E243" i="9"/>
  <c r="D243" i="9"/>
  <c r="C243" i="9"/>
  <c r="B243" i="9"/>
  <c r="A243" i="9"/>
  <c r="J242" i="9"/>
  <c r="I242" i="9"/>
  <c r="H242" i="9"/>
  <c r="G242" i="9"/>
  <c r="F242" i="9"/>
  <c r="E242" i="9"/>
  <c r="D242" i="9"/>
  <c r="C242" i="9"/>
  <c r="B242" i="9"/>
  <c r="A242" i="9"/>
  <c r="J241" i="9"/>
  <c r="I241" i="9"/>
  <c r="H241" i="9"/>
  <c r="G241" i="9"/>
  <c r="F241" i="9"/>
  <c r="E241" i="9"/>
  <c r="D241" i="9"/>
  <c r="C241" i="9"/>
  <c r="B241" i="9"/>
  <c r="A241" i="9"/>
  <c r="J240" i="9"/>
  <c r="I240" i="9"/>
  <c r="H240" i="9"/>
  <c r="G240" i="9"/>
  <c r="F240" i="9"/>
  <c r="E240" i="9"/>
  <c r="D240" i="9"/>
  <c r="C240" i="9"/>
  <c r="B240" i="9"/>
  <c r="A240" i="9"/>
  <c r="J239" i="9"/>
  <c r="I239" i="9"/>
  <c r="H239" i="9"/>
  <c r="G239" i="9"/>
  <c r="F239" i="9"/>
  <c r="E239" i="9"/>
  <c r="D239" i="9"/>
  <c r="C239" i="9"/>
  <c r="B239" i="9"/>
  <c r="A239" i="9"/>
  <c r="J238" i="9"/>
  <c r="I238" i="9"/>
  <c r="H238" i="9"/>
  <c r="G238" i="9"/>
  <c r="F238" i="9"/>
  <c r="E238" i="9"/>
  <c r="D238" i="9"/>
  <c r="C238" i="9"/>
  <c r="B238" i="9"/>
  <c r="A238" i="9"/>
  <c r="J237" i="9"/>
  <c r="I237" i="9"/>
  <c r="H237" i="9"/>
  <c r="G237" i="9"/>
  <c r="F237" i="9"/>
  <c r="E237" i="9"/>
  <c r="D237" i="9"/>
  <c r="C237" i="9"/>
  <c r="B237" i="9"/>
  <c r="A237" i="9"/>
  <c r="J236" i="9"/>
  <c r="I236" i="9"/>
  <c r="H236" i="9"/>
  <c r="G236" i="9"/>
  <c r="F236" i="9"/>
  <c r="E236" i="9"/>
  <c r="D236" i="9"/>
  <c r="C236" i="9"/>
  <c r="B236" i="9"/>
  <c r="A236" i="9"/>
  <c r="J235" i="9"/>
  <c r="I235" i="9"/>
  <c r="H235" i="9"/>
  <c r="G235" i="9"/>
  <c r="F235" i="9"/>
  <c r="E235" i="9"/>
  <c r="D235" i="9"/>
  <c r="C235" i="9"/>
  <c r="B235" i="9"/>
  <c r="A235" i="9"/>
  <c r="J234" i="9"/>
  <c r="I234" i="9"/>
  <c r="H234" i="9"/>
  <c r="G234" i="9"/>
  <c r="F234" i="9"/>
  <c r="E234" i="9"/>
  <c r="D234" i="9"/>
  <c r="C234" i="9"/>
  <c r="B234" i="9"/>
  <c r="A234" i="9"/>
  <c r="J233" i="9"/>
  <c r="I233" i="9"/>
  <c r="H233" i="9"/>
  <c r="G233" i="9"/>
  <c r="F233" i="9"/>
  <c r="E233" i="9"/>
  <c r="D233" i="9"/>
  <c r="C233" i="9"/>
  <c r="B233" i="9"/>
  <c r="A233" i="9"/>
  <c r="J232" i="9"/>
  <c r="I232" i="9"/>
  <c r="H232" i="9"/>
  <c r="G232" i="9"/>
  <c r="F232" i="9"/>
  <c r="E232" i="9"/>
  <c r="D232" i="9"/>
  <c r="C232" i="9"/>
  <c r="B232" i="9"/>
  <c r="A232" i="9"/>
  <c r="J231" i="9"/>
  <c r="I231" i="9"/>
  <c r="H231" i="9"/>
  <c r="G231" i="9"/>
  <c r="F231" i="9"/>
  <c r="E231" i="9"/>
  <c r="D231" i="9"/>
  <c r="C231" i="9"/>
  <c r="B231" i="9"/>
  <c r="A231" i="9"/>
  <c r="J230" i="9"/>
  <c r="I230" i="9"/>
  <c r="H230" i="9"/>
  <c r="G230" i="9"/>
  <c r="F230" i="9"/>
  <c r="E230" i="9"/>
  <c r="D230" i="9"/>
  <c r="C230" i="9"/>
  <c r="B230" i="9"/>
  <c r="A230" i="9"/>
  <c r="J229" i="9"/>
  <c r="I229" i="9"/>
  <c r="H229" i="9"/>
  <c r="G229" i="9"/>
  <c r="F229" i="9"/>
  <c r="E229" i="9"/>
  <c r="D229" i="9"/>
  <c r="C229" i="9"/>
  <c r="B229" i="9"/>
  <c r="A229" i="9"/>
  <c r="J228" i="9"/>
  <c r="I228" i="9"/>
  <c r="H228" i="9"/>
  <c r="G228" i="9"/>
  <c r="F228" i="9"/>
  <c r="E228" i="9"/>
  <c r="D228" i="9"/>
  <c r="C228" i="9"/>
  <c r="B228" i="9"/>
  <c r="A228" i="9"/>
  <c r="J227" i="9"/>
  <c r="I227" i="9"/>
  <c r="H227" i="9"/>
  <c r="G227" i="9"/>
  <c r="F227" i="9"/>
  <c r="E227" i="9"/>
  <c r="D227" i="9"/>
  <c r="C227" i="9"/>
  <c r="B227" i="9"/>
  <c r="A227" i="9"/>
  <c r="J226" i="9"/>
  <c r="I226" i="9"/>
  <c r="H226" i="9"/>
  <c r="G226" i="9"/>
  <c r="F226" i="9"/>
  <c r="E226" i="9"/>
  <c r="D226" i="9"/>
  <c r="C226" i="9"/>
  <c r="B226" i="9"/>
  <c r="A226" i="9"/>
  <c r="J225" i="9"/>
  <c r="I225" i="9"/>
  <c r="H225" i="9"/>
  <c r="G225" i="9"/>
  <c r="F225" i="9"/>
  <c r="E225" i="9"/>
  <c r="D225" i="9"/>
  <c r="C225" i="9"/>
  <c r="B225" i="9"/>
  <c r="A225" i="9"/>
  <c r="J224" i="9"/>
  <c r="I224" i="9"/>
  <c r="H224" i="9"/>
  <c r="G224" i="9"/>
  <c r="F224" i="9"/>
  <c r="E224" i="9"/>
  <c r="D224" i="9"/>
  <c r="C224" i="9"/>
  <c r="B224" i="9"/>
  <c r="A224" i="9"/>
  <c r="J223" i="9"/>
  <c r="I223" i="9"/>
  <c r="H223" i="9"/>
  <c r="G223" i="9"/>
  <c r="F223" i="9"/>
  <c r="E223" i="9"/>
  <c r="D223" i="9"/>
  <c r="C223" i="9"/>
  <c r="B223" i="9"/>
  <c r="A223" i="9"/>
  <c r="J222" i="9"/>
  <c r="I222" i="9"/>
  <c r="H222" i="9"/>
  <c r="G222" i="9"/>
  <c r="F222" i="9"/>
  <c r="E222" i="9"/>
  <c r="D222" i="9"/>
  <c r="C222" i="9"/>
  <c r="B222" i="9"/>
  <c r="A222" i="9"/>
  <c r="J221" i="9"/>
  <c r="I221" i="9"/>
  <c r="H221" i="9"/>
  <c r="G221" i="9"/>
  <c r="F221" i="9"/>
  <c r="E221" i="9"/>
  <c r="D221" i="9"/>
  <c r="C221" i="9"/>
  <c r="B221" i="9"/>
  <c r="A221" i="9"/>
  <c r="J220" i="9"/>
  <c r="I220" i="9"/>
  <c r="H220" i="9"/>
  <c r="G220" i="9"/>
  <c r="F220" i="9"/>
  <c r="E220" i="9"/>
  <c r="D220" i="9"/>
  <c r="C220" i="9"/>
  <c r="B220" i="9"/>
  <c r="A220" i="9"/>
  <c r="J219" i="9"/>
  <c r="I219" i="9"/>
  <c r="H219" i="9"/>
  <c r="G219" i="9"/>
  <c r="F219" i="9"/>
  <c r="E219" i="9"/>
  <c r="D219" i="9"/>
  <c r="C219" i="9"/>
  <c r="B219" i="9"/>
  <c r="A219" i="9"/>
  <c r="J218" i="9"/>
  <c r="I218" i="9"/>
  <c r="H218" i="9"/>
  <c r="G218" i="9"/>
  <c r="F218" i="9"/>
  <c r="E218" i="9"/>
  <c r="D218" i="9"/>
  <c r="C218" i="9"/>
  <c r="B218" i="9"/>
  <c r="A218" i="9"/>
  <c r="J217" i="9"/>
  <c r="I217" i="9"/>
  <c r="H217" i="9"/>
  <c r="G217" i="9"/>
  <c r="F217" i="9"/>
  <c r="E217" i="9"/>
  <c r="D217" i="9"/>
  <c r="C217" i="9"/>
  <c r="B217" i="9"/>
  <c r="A217" i="9"/>
  <c r="J216" i="9"/>
  <c r="I216" i="9"/>
  <c r="H216" i="9"/>
  <c r="G216" i="9"/>
  <c r="F216" i="9"/>
  <c r="E216" i="9"/>
  <c r="D216" i="9"/>
  <c r="C216" i="9"/>
  <c r="B216" i="9"/>
  <c r="A216" i="9"/>
  <c r="J215" i="9"/>
  <c r="I215" i="9"/>
  <c r="H215" i="9"/>
  <c r="G215" i="9"/>
  <c r="F215" i="9"/>
  <c r="E215" i="9"/>
  <c r="D215" i="9"/>
  <c r="C215" i="9"/>
  <c r="B215" i="9"/>
  <c r="A215" i="9"/>
  <c r="J214" i="9"/>
  <c r="I214" i="9"/>
  <c r="H214" i="9"/>
  <c r="G214" i="9"/>
  <c r="F214" i="9"/>
  <c r="E214" i="9"/>
  <c r="D214" i="9"/>
  <c r="C214" i="9"/>
  <c r="B214" i="9"/>
  <c r="A214" i="9"/>
  <c r="J213" i="9"/>
  <c r="I213" i="9"/>
  <c r="H213" i="9"/>
  <c r="G213" i="9"/>
  <c r="F213" i="9"/>
  <c r="E213" i="9"/>
  <c r="D213" i="9"/>
  <c r="C213" i="9"/>
  <c r="B213" i="9"/>
  <c r="A213" i="9"/>
  <c r="J212" i="9"/>
  <c r="I212" i="9"/>
  <c r="H212" i="9"/>
  <c r="G212" i="9"/>
  <c r="F212" i="9"/>
  <c r="E212" i="9"/>
  <c r="D212" i="9"/>
  <c r="C212" i="9"/>
  <c r="B212" i="9"/>
  <c r="A212" i="9"/>
  <c r="J211" i="9"/>
  <c r="I211" i="9"/>
  <c r="H211" i="9"/>
  <c r="G211" i="9"/>
  <c r="F211" i="9"/>
  <c r="E211" i="9"/>
  <c r="D211" i="9"/>
  <c r="C211" i="9"/>
  <c r="B211" i="9"/>
  <c r="A211" i="9"/>
  <c r="J210" i="9"/>
  <c r="I210" i="9"/>
  <c r="H210" i="9"/>
  <c r="G210" i="9"/>
  <c r="F210" i="9"/>
  <c r="E210" i="9"/>
  <c r="D210" i="9"/>
  <c r="C210" i="9"/>
  <c r="B210" i="9"/>
  <c r="A210" i="9"/>
  <c r="J209" i="9"/>
  <c r="I209" i="9"/>
  <c r="H209" i="9"/>
  <c r="G209" i="9"/>
  <c r="F209" i="9"/>
  <c r="E209" i="9"/>
  <c r="D209" i="9"/>
  <c r="C209" i="9"/>
  <c r="B209" i="9"/>
  <c r="A209" i="9"/>
  <c r="J208" i="9"/>
  <c r="I208" i="9"/>
  <c r="H208" i="9"/>
  <c r="G208" i="9"/>
  <c r="F208" i="9"/>
  <c r="E208" i="9"/>
  <c r="D208" i="9"/>
  <c r="C208" i="9"/>
  <c r="B208" i="9"/>
  <c r="A208" i="9"/>
  <c r="J207" i="9"/>
  <c r="I207" i="9"/>
  <c r="H207" i="9"/>
  <c r="G207" i="9"/>
  <c r="F207" i="9"/>
  <c r="E207" i="9"/>
  <c r="D207" i="9"/>
  <c r="C207" i="9"/>
  <c r="B207" i="9"/>
  <c r="A207" i="9"/>
  <c r="J206" i="9"/>
  <c r="I206" i="9"/>
  <c r="H206" i="9"/>
  <c r="G206" i="9"/>
  <c r="F206" i="9"/>
  <c r="E206" i="9"/>
  <c r="D206" i="9"/>
  <c r="C206" i="9"/>
  <c r="B206" i="9"/>
  <c r="A206" i="9"/>
  <c r="J205" i="9"/>
  <c r="I205" i="9"/>
  <c r="H205" i="9"/>
  <c r="G205" i="9"/>
  <c r="F205" i="9"/>
  <c r="E205" i="9"/>
  <c r="D205" i="9"/>
  <c r="C205" i="9"/>
  <c r="B205" i="9"/>
  <c r="A205" i="9"/>
  <c r="J204" i="9"/>
  <c r="I204" i="9"/>
  <c r="H204" i="9"/>
  <c r="G204" i="9"/>
  <c r="F204" i="9"/>
  <c r="E204" i="9"/>
  <c r="D204" i="9"/>
  <c r="C204" i="9"/>
  <c r="B204" i="9"/>
  <c r="A204" i="9"/>
  <c r="J203" i="9"/>
  <c r="I203" i="9"/>
  <c r="H203" i="9"/>
  <c r="G203" i="9"/>
  <c r="F203" i="9"/>
  <c r="E203" i="9"/>
  <c r="D203" i="9"/>
  <c r="C203" i="9"/>
  <c r="B203" i="9"/>
  <c r="A203" i="9"/>
  <c r="J202" i="9"/>
  <c r="I202" i="9"/>
  <c r="H202" i="9"/>
  <c r="G202" i="9"/>
  <c r="F202" i="9"/>
  <c r="E202" i="9"/>
  <c r="D202" i="9"/>
  <c r="C202" i="9"/>
  <c r="B202" i="9"/>
  <c r="A202" i="9"/>
  <c r="J201" i="9"/>
  <c r="I201" i="9"/>
  <c r="H201" i="9"/>
  <c r="G201" i="9"/>
  <c r="F201" i="9"/>
  <c r="E201" i="9"/>
  <c r="D201" i="9"/>
  <c r="C201" i="9"/>
  <c r="B201" i="9"/>
  <c r="A201" i="9"/>
  <c r="J200" i="9"/>
  <c r="I200" i="9"/>
  <c r="H200" i="9"/>
  <c r="G200" i="9"/>
  <c r="F200" i="9"/>
  <c r="E200" i="9"/>
  <c r="D200" i="9"/>
  <c r="C200" i="9"/>
  <c r="B200" i="9"/>
  <c r="A200" i="9"/>
  <c r="J199" i="9"/>
  <c r="I199" i="9"/>
  <c r="H199" i="9"/>
  <c r="G199" i="9"/>
  <c r="F199" i="9"/>
  <c r="E199" i="9"/>
  <c r="D199" i="9"/>
  <c r="C199" i="9"/>
  <c r="B199" i="9"/>
  <c r="A199" i="9"/>
  <c r="J198" i="9"/>
  <c r="I198" i="9"/>
  <c r="H198" i="9"/>
  <c r="G198" i="9"/>
  <c r="F198" i="9"/>
  <c r="E198" i="9"/>
  <c r="D198" i="9"/>
  <c r="C198" i="9"/>
  <c r="B198" i="9"/>
  <c r="A198" i="9"/>
  <c r="J197" i="9"/>
  <c r="I197" i="9"/>
  <c r="H197" i="9"/>
  <c r="G197" i="9"/>
  <c r="F197" i="9"/>
  <c r="E197" i="9"/>
  <c r="D197" i="9"/>
  <c r="C197" i="9"/>
  <c r="B197" i="9"/>
  <c r="A197" i="9"/>
  <c r="J196" i="9"/>
  <c r="I196" i="9"/>
  <c r="H196" i="9"/>
  <c r="G196" i="9"/>
  <c r="F196" i="9"/>
  <c r="E196" i="9"/>
  <c r="D196" i="9"/>
  <c r="C196" i="9"/>
  <c r="B196" i="9"/>
  <c r="A196" i="9"/>
  <c r="J195" i="9"/>
  <c r="I195" i="9"/>
  <c r="H195" i="9"/>
  <c r="G195" i="9"/>
  <c r="F195" i="9"/>
  <c r="E195" i="9"/>
  <c r="D195" i="9"/>
  <c r="C195" i="9"/>
  <c r="B195" i="9"/>
  <c r="A195" i="9"/>
  <c r="J194" i="9"/>
  <c r="I194" i="9"/>
  <c r="H194" i="9"/>
  <c r="G194" i="9"/>
  <c r="F194" i="9"/>
  <c r="E194" i="9"/>
  <c r="D194" i="9"/>
  <c r="C194" i="9"/>
  <c r="B194" i="9"/>
  <c r="A194" i="9"/>
  <c r="J193" i="9"/>
  <c r="I193" i="9"/>
  <c r="H193" i="9"/>
  <c r="G193" i="9"/>
  <c r="F193" i="9"/>
  <c r="E193" i="9"/>
  <c r="D193" i="9"/>
  <c r="C193" i="9"/>
  <c r="B193" i="9"/>
  <c r="A193" i="9"/>
  <c r="J192" i="9"/>
  <c r="I192" i="9"/>
  <c r="H192" i="9"/>
  <c r="G192" i="9"/>
  <c r="F192" i="9"/>
  <c r="E192" i="9"/>
  <c r="D192" i="9"/>
  <c r="C192" i="9"/>
  <c r="B192" i="9"/>
  <c r="A192" i="9"/>
  <c r="J191" i="9"/>
  <c r="I191" i="9"/>
  <c r="H191" i="9"/>
  <c r="G191" i="9"/>
  <c r="F191" i="9"/>
  <c r="E191" i="9"/>
  <c r="D191" i="9"/>
  <c r="C191" i="9"/>
  <c r="B191" i="9"/>
  <c r="A191" i="9"/>
  <c r="J190" i="9"/>
  <c r="I190" i="9"/>
  <c r="H190" i="9"/>
  <c r="G190" i="9"/>
  <c r="F190" i="9"/>
  <c r="E190" i="9"/>
  <c r="D190" i="9"/>
  <c r="C190" i="9"/>
  <c r="B190" i="9"/>
  <c r="A190" i="9"/>
  <c r="J189" i="9"/>
  <c r="I189" i="9"/>
  <c r="H189" i="9"/>
  <c r="G189" i="9"/>
  <c r="F189" i="9"/>
  <c r="E189" i="9"/>
  <c r="D189" i="9"/>
  <c r="C189" i="9"/>
  <c r="B189" i="9"/>
  <c r="A189" i="9"/>
  <c r="J188" i="9"/>
  <c r="I188" i="9"/>
  <c r="H188" i="9"/>
  <c r="G188" i="9"/>
  <c r="F188" i="9"/>
  <c r="E188" i="9"/>
  <c r="D188" i="9"/>
  <c r="C188" i="9"/>
  <c r="B188" i="9"/>
  <c r="A188" i="9"/>
  <c r="J187" i="9"/>
  <c r="I187" i="9"/>
  <c r="H187" i="9"/>
  <c r="G187" i="9"/>
  <c r="F187" i="9"/>
  <c r="E187" i="9"/>
  <c r="D187" i="9"/>
  <c r="C187" i="9"/>
  <c r="B187" i="9"/>
  <c r="A187" i="9"/>
  <c r="J186" i="9"/>
  <c r="I186" i="9"/>
  <c r="H186" i="9"/>
  <c r="G186" i="9"/>
  <c r="F186" i="9"/>
  <c r="E186" i="9"/>
  <c r="D186" i="9"/>
  <c r="C186" i="9"/>
  <c r="B186" i="9"/>
  <c r="A186" i="9"/>
  <c r="J185" i="9"/>
  <c r="I185" i="9"/>
  <c r="H185" i="9"/>
  <c r="G185" i="9"/>
  <c r="F185" i="9"/>
  <c r="E185" i="9"/>
  <c r="D185" i="9"/>
  <c r="C185" i="9"/>
  <c r="B185" i="9"/>
  <c r="A185" i="9"/>
  <c r="J184" i="9"/>
  <c r="I184" i="9"/>
  <c r="H184" i="9"/>
  <c r="G184" i="9"/>
  <c r="F184" i="9"/>
  <c r="E184" i="9"/>
  <c r="D184" i="9"/>
  <c r="C184" i="9"/>
  <c r="B184" i="9"/>
  <c r="A184" i="9"/>
  <c r="J183" i="9"/>
  <c r="I183" i="9"/>
  <c r="H183" i="9"/>
  <c r="G183" i="9"/>
  <c r="F183" i="9"/>
  <c r="E183" i="9"/>
  <c r="D183" i="9"/>
  <c r="C183" i="9"/>
  <c r="B183" i="9"/>
  <c r="A183" i="9"/>
  <c r="J182" i="9"/>
  <c r="I182" i="9"/>
  <c r="H182" i="9"/>
  <c r="G182" i="9"/>
  <c r="F182" i="9"/>
  <c r="E182" i="9"/>
  <c r="D182" i="9"/>
  <c r="C182" i="9"/>
  <c r="B182" i="9"/>
  <c r="A182" i="9"/>
  <c r="J181" i="9"/>
  <c r="I181" i="9"/>
  <c r="H181" i="9"/>
  <c r="G181" i="9"/>
  <c r="F181" i="9"/>
  <c r="E181" i="9"/>
  <c r="D181" i="9"/>
  <c r="C181" i="9"/>
  <c r="B181" i="9"/>
  <c r="A181" i="9"/>
  <c r="J180" i="9"/>
  <c r="I180" i="9"/>
  <c r="H180" i="9"/>
  <c r="G180" i="9"/>
  <c r="F180" i="9"/>
  <c r="E180" i="9"/>
  <c r="D180" i="9"/>
  <c r="C180" i="9"/>
  <c r="B180" i="9"/>
  <c r="A180" i="9"/>
  <c r="J179" i="9"/>
  <c r="I179" i="9"/>
  <c r="H179" i="9"/>
  <c r="G179" i="9"/>
  <c r="F179" i="9"/>
  <c r="E179" i="9"/>
  <c r="D179" i="9"/>
  <c r="C179" i="9"/>
  <c r="B179" i="9"/>
  <c r="A179" i="9"/>
  <c r="J178" i="9"/>
  <c r="I178" i="9"/>
  <c r="H178" i="9"/>
  <c r="G178" i="9"/>
  <c r="F178" i="9"/>
  <c r="E178" i="9"/>
  <c r="D178" i="9"/>
  <c r="C178" i="9"/>
  <c r="B178" i="9"/>
  <c r="A178" i="9"/>
  <c r="J177" i="9"/>
  <c r="I177" i="9"/>
  <c r="H177" i="9"/>
  <c r="G177" i="9"/>
  <c r="F177" i="9"/>
  <c r="E177" i="9"/>
  <c r="D177" i="9"/>
  <c r="C177" i="9"/>
  <c r="B177" i="9"/>
  <c r="A177" i="9"/>
  <c r="J176" i="9"/>
  <c r="I176" i="9"/>
  <c r="H176" i="9"/>
  <c r="G176" i="9"/>
  <c r="F176" i="9"/>
  <c r="E176" i="9"/>
  <c r="D176" i="9"/>
  <c r="C176" i="9"/>
  <c r="B176" i="9"/>
  <c r="A176" i="9"/>
  <c r="J175" i="9"/>
  <c r="I175" i="9"/>
  <c r="H175" i="9"/>
  <c r="G175" i="9"/>
  <c r="F175" i="9"/>
  <c r="E175" i="9"/>
  <c r="D175" i="9"/>
  <c r="C175" i="9"/>
  <c r="B175" i="9"/>
  <c r="A175" i="9"/>
  <c r="J174" i="9"/>
  <c r="I174" i="9"/>
  <c r="H174" i="9"/>
  <c r="G174" i="9"/>
  <c r="F174" i="9"/>
  <c r="E174" i="9"/>
  <c r="D174" i="9"/>
  <c r="C174" i="9"/>
  <c r="B174" i="9"/>
  <c r="A174" i="9"/>
  <c r="J173" i="9"/>
  <c r="I173" i="9"/>
  <c r="H173" i="9"/>
  <c r="G173" i="9"/>
  <c r="F173" i="9"/>
  <c r="E173" i="9"/>
  <c r="D173" i="9"/>
  <c r="C173" i="9"/>
  <c r="B173" i="9"/>
  <c r="A173" i="9"/>
  <c r="J172" i="9"/>
  <c r="I172" i="9"/>
  <c r="H172" i="9"/>
  <c r="G172" i="9"/>
  <c r="F172" i="9"/>
  <c r="E172" i="9"/>
  <c r="D172" i="9"/>
  <c r="C172" i="9"/>
  <c r="B172" i="9"/>
  <c r="A172" i="9"/>
  <c r="J171" i="9"/>
  <c r="I171" i="9"/>
  <c r="H171" i="9"/>
  <c r="G171" i="9"/>
  <c r="F171" i="9"/>
  <c r="E171" i="9"/>
  <c r="D171" i="9"/>
  <c r="C171" i="9"/>
  <c r="B171" i="9"/>
  <c r="A171" i="9"/>
  <c r="J170" i="9"/>
  <c r="I170" i="9"/>
  <c r="H170" i="9"/>
  <c r="G170" i="9"/>
  <c r="F170" i="9"/>
  <c r="E170" i="9"/>
  <c r="D170" i="9"/>
  <c r="C170" i="9"/>
  <c r="B170" i="9"/>
  <c r="A170" i="9"/>
  <c r="J169" i="9"/>
  <c r="I169" i="9"/>
  <c r="H169" i="9"/>
  <c r="G169" i="9"/>
  <c r="F169" i="9"/>
  <c r="E169" i="9"/>
  <c r="D169" i="9"/>
  <c r="C169" i="9"/>
  <c r="B169" i="9"/>
  <c r="A169" i="9"/>
  <c r="J168" i="9"/>
  <c r="I168" i="9"/>
  <c r="H168" i="9"/>
  <c r="G168" i="9"/>
  <c r="F168" i="9"/>
  <c r="E168" i="9"/>
  <c r="D168" i="9"/>
  <c r="C168" i="9"/>
  <c r="B168" i="9"/>
  <c r="A168" i="9"/>
  <c r="J167" i="9"/>
  <c r="I167" i="9"/>
  <c r="H167" i="9"/>
  <c r="G167" i="9"/>
  <c r="F167" i="9"/>
  <c r="E167" i="9"/>
  <c r="D167" i="9"/>
  <c r="C167" i="9"/>
  <c r="B167" i="9"/>
  <c r="A167" i="9"/>
  <c r="J166" i="9"/>
  <c r="I166" i="9"/>
  <c r="H166" i="9"/>
  <c r="G166" i="9"/>
  <c r="F166" i="9"/>
  <c r="E166" i="9"/>
  <c r="D166" i="9"/>
  <c r="C166" i="9"/>
  <c r="B166" i="9"/>
  <c r="A166" i="9"/>
  <c r="J165" i="9"/>
  <c r="I165" i="9"/>
  <c r="H165" i="9"/>
  <c r="G165" i="9"/>
  <c r="F165" i="9"/>
  <c r="E165" i="9"/>
  <c r="D165" i="9"/>
  <c r="C165" i="9"/>
  <c r="B165" i="9"/>
  <c r="A165" i="9"/>
  <c r="J164" i="9"/>
  <c r="I164" i="9"/>
  <c r="H164" i="9"/>
  <c r="G164" i="9"/>
  <c r="F164" i="9"/>
  <c r="E164" i="9"/>
  <c r="D164" i="9"/>
  <c r="C164" i="9"/>
  <c r="B164" i="9"/>
  <c r="A164" i="9"/>
  <c r="J163" i="9"/>
  <c r="I163" i="9"/>
  <c r="H163" i="9"/>
  <c r="G163" i="9"/>
  <c r="F163" i="9"/>
  <c r="E163" i="9"/>
  <c r="D163" i="9"/>
  <c r="C163" i="9"/>
  <c r="B163" i="9"/>
  <c r="A163" i="9"/>
  <c r="J162" i="9"/>
  <c r="I162" i="9"/>
  <c r="H162" i="9"/>
  <c r="G162" i="9"/>
  <c r="F162" i="9"/>
  <c r="E162" i="9"/>
  <c r="D162" i="9"/>
  <c r="C162" i="9"/>
  <c r="B162" i="9"/>
  <c r="A162" i="9"/>
  <c r="J161" i="9"/>
  <c r="I161" i="9"/>
  <c r="H161" i="9"/>
  <c r="G161" i="9"/>
  <c r="F161" i="9"/>
  <c r="E161" i="9"/>
  <c r="D161" i="9"/>
  <c r="C161" i="9"/>
  <c r="B161" i="9"/>
  <c r="A161" i="9"/>
  <c r="J160" i="9"/>
  <c r="I160" i="9"/>
  <c r="H160" i="9"/>
  <c r="G160" i="9"/>
  <c r="F160" i="9"/>
  <c r="E160" i="9"/>
  <c r="D160" i="9"/>
  <c r="C160" i="9"/>
  <c r="B160" i="9"/>
  <c r="A160" i="9"/>
  <c r="J159" i="9"/>
  <c r="I159" i="9"/>
  <c r="H159" i="9"/>
  <c r="G159" i="9"/>
  <c r="F159" i="9"/>
  <c r="E159" i="9"/>
  <c r="D159" i="9"/>
  <c r="C159" i="9"/>
  <c r="B159" i="9"/>
  <c r="A159" i="9"/>
  <c r="J158" i="9"/>
  <c r="I158" i="9"/>
  <c r="H158" i="9"/>
  <c r="G158" i="9"/>
  <c r="F158" i="9"/>
  <c r="E158" i="9"/>
  <c r="D158" i="9"/>
  <c r="C158" i="9"/>
  <c r="B158" i="9"/>
  <c r="A158" i="9"/>
  <c r="J157" i="9"/>
  <c r="I157" i="9"/>
  <c r="H157" i="9"/>
  <c r="G157" i="9"/>
  <c r="F157" i="9"/>
  <c r="E157" i="9"/>
  <c r="D157" i="9"/>
  <c r="C157" i="9"/>
  <c r="B157" i="9"/>
  <c r="A157" i="9"/>
  <c r="J156" i="9"/>
  <c r="I156" i="9"/>
  <c r="H156" i="9"/>
  <c r="G156" i="9"/>
  <c r="F156" i="9"/>
  <c r="E156" i="9"/>
  <c r="D156" i="9"/>
  <c r="C156" i="9"/>
  <c r="B156" i="9"/>
  <c r="A156" i="9"/>
  <c r="J155" i="9"/>
  <c r="I155" i="9"/>
  <c r="H155" i="9"/>
  <c r="G155" i="9"/>
  <c r="F155" i="9"/>
  <c r="E155" i="9"/>
  <c r="D155" i="9"/>
  <c r="C155" i="9"/>
  <c r="B155" i="9"/>
  <c r="A155" i="9"/>
  <c r="J154" i="9"/>
  <c r="I154" i="9"/>
  <c r="H154" i="9"/>
  <c r="G154" i="9"/>
  <c r="F154" i="9"/>
  <c r="E154" i="9"/>
  <c r="D154" i="9"/>
  <c r="C154" i="9"/>
  <c r="B154" i="9"/>
  <c r="A154" i="9"/>
  <c r="J153" i="9"/>
  <c r="I153" i="9"/>
  <c r="H153" i="9"/>
  <c r="G153" i="9"/>
  <c r="F153" i="9"/>
  <c r="E153" i="9"/>
  <c r="D153" i="9"/>
  <c r="C153" i="9"/>
  <c r="B153" i="9"/>
  <c r="A153" i="9"/>
  <c r="J152" i="9"/>
  <c r="I152" i="9"/>
  <c r="H152" i="9"/>
  <c r="G152" i="9"/>
  <c r="F152" i="9"/>
  <c r="E152" i="9"/>
  <c r="D152" i="9"/>
  <c r="C152" i="9"/>
  <c r="B152" i="9"/>
  <c r="A152" i="9"/>
  <c r="J151" i="9"/>
  <c r="I151" i="9"/>
  <c r="H151" i="9"/>
  <c r="G151" i="9"/>
  <c r="F151" i="9"/>
  <c r="E151" i="9"/>
  <c r="D151" i="9"/>
  <c r="C151" i="9"/>
  <c r="B151" i="9"/>
  <c r="A151" i="9"/>
  <c r="J150" i="9"/>
  <c r="I150" i="9"/>
  <c r="H150" i="9"/>
  <c r="G150" i="9"/>
  <c r="F150" i="9"/>
  <c r="E150" i="9"/>
  <c r="D150" i="9"/>
  <c r="C150" i="9"/>
  <c r="B150" i="9"/>
  <c r="A150" i="9"/>
  <c r="J149" i="9"/>
  <c r="I149" i="9"/>
  <c r="H149" i="9"/>
  <c r="G149" i="9"/>
  <c r="F149" i="9"/>
  <c r="E149" i="9"/>
  <c r="D149" i="9"/>
  <c r="C149" i="9"/>
  <c r="B149" i="9"/>
  <c r="A149" i="9"/>
  <c r="J148" i="9"/>
  <c r="I148" i="9"/>
  <c r="H148" i="9"/>
  <c r="G148" i="9"/>
  <c r="F148" i="9"/>
  <c r="E148" i="9"/>
  <c r="D148" i="9"/>
  <c r="C148" i="9"/>
  <c r="B148" i="9"/>
  <c r="A148" i="9"/>
  <c r="J147" i="9"/>
  <c r="I147" i="9"/>
  <c r="H147" i="9"/>
  <c r="G147" i="9"/>
  <c r="F147" i="9"/>
  <c r="E147" i="9"/>
  <c r="D147" i="9"/>
  <c r="C147" i="9"/>
  <c r="B147" i="9"/>
  <c r="A147" i="9"/>
  <c r="J146" i="9"/>
  <c r="I146" i="9"/>
  <c r="H146" i="9"/>
  <c r="G146" i="9"/>
  <c r="F146" i="9"/>
  <c r="E146" i="9"/>
  <c r="D146" i="9"/>
  <c r="C146" i="9"/>
  <c r="B146" i="9"/>
  <c r="A146" i="9"/>
  <c r="J145" i="9"/>
  <c r="I145" i="9"/>
  <c r="H145" i="9"/>
  <c r="G145" i="9"/>
  <c r="F145" i="9"/>
  <c r="E145" i="9"/>
  <c r="D145" i="9"/>
  <c r="C145" i="9"/>
  <c r="B145" i="9"/>
  <c r="A145" i="9"/>
  <c r="J144" i="9"/>
  <c r="I144" i="9"/>
  <c r="H144" i="9"/>
  <c r="G144" i="9"/>
  <c r="F144" i="9"/>
  <c r="E144" i="9"/>
  <c r="D144" i="9"/>
  <c r="C144" i="9"/>
  <c r="B144" i="9"/>
  <c r="A144" i="9"/>
  <c r="J143" i="9"/>
  <c r="I143" i="9"/>
  <c r="H143" i="9"/>
  <c r="G143" i="9"/>
  <c r="F143" i="9"/>
  <c r="E143" i="9"/>
  <c r="D143" i="9"/>
  <c r="C143" i="9"/>
  <c r="B143" i="9"/>
  <c r="A143" i="9"/>
  <c r="J142" i="9"/>
  <c r="I142" i="9"/>
  <c r="H142" i="9"/>
  <c r="G142" i="9"/>
  <c r="F142" i="9"/>
  <c r="E142" i="9"/>
  <c r="D142" i="9"/>
  <c r="C142" i="9"/>
  <c r="B142" i="9"/>
  <c r="A142" i="9"/>
  <c r="J141" i="9"/>
  <c r="I141" i="9"/>
  <c r="H141" i="9"/>
  <c r="G141" i="9"/>
  <c r="F141" i="9"/>
  <c r="E141" i="9"/>
  <c r="D141" i="9"/>
  <c r="C141" i="9"/>
  <c r="B141" i="9"/>
  <c r="A141" i="9"/>
  <c r="J140" i="9"/>
  <c r="I140" i="9"/>
  <c r="H140" i="9"/>
  <c r="G140" i="9"/>
  <c r="F140" i="9"/>
  <c r="E140" i="9"/>
  <c r="D140" i="9"/>
  <c r="C140" i="9"/>
  <c r="B140" i="9"/>
  <c r="A140" i="9"/>
  <c r="J139" i="9"/>
  <c r="I139" i="9"/>
  <c r="H139" i="9"/>
  <c r="G139" i="9"/>
  <c r="F139" i="9"/>
  <c r="E139" i="9"/>
  <c r="D139" i="9"/>
  <c r="C139" i="9"/>
  <c r="B139" i="9"/>
  <c r="A139" i="9"/>
  <c r="J138" i="9"/>
  <c r="I138" i="9"/>
  <c r="H138" i="9"/>
  <c r="G138" i="9"/>
  <c r="F138" i="9"/>
  <c r="E138" i="9"/>
  <c r="D138" i="9"/>
  <c r="C138" i="9"/>
  <c r="B138" i="9"/>
  <c r="A138" i="9"/>
  <c r="J137" i="9"/>
  <c r="I137" i="9"/>
  <c r="H137" i="9"/>
  <c r="G137" i="9"/>
  <c r="F137" i="9"/>
  <c r="E137" i="9"/>
  <c r="D137" i="9"/>
  <c r="C137" i="9"/>
  <c r="B137" i="9"/>
  <c r="A137" i="9"/>
  <c r="J136" i="9"/>
  <c r="I136" i="9"/>
  <c r="H136" i="9"/>
  <c r="G136" i="9"/>
  <c r="F136" i="9"/>
  <c r="E136" i="9"/>
  <c r="D136" i="9"/>
  <c r="C136" i="9"/>
  <c r="B136" i="9"/>
  <c r="A136" i="9"/>
  <c r="J135" i="9"/>
  <c r="I135" i="9"/>
  <c r="H135" i="9"/>
  <c r="G135" i="9"/>
  <c r="F135" i="9"/>
  <c r="E135" i="9"/>
  <c r="D135" i="9"/>
  <c r="C135" i="9"/>
  <c r="B135" i="9"/>
  <c r="A135" i="9"/>
  <c r="J134" i="9"/>
  <c r="I134" i="9"/>
  <c r="H134" i="9"/>
  <c r="G134" i="9"/>
  <c r="F134" i="9"/>
  <c r="E134" i="9"/>
  <c r="D134" i="9"/>
  <c r="C134" i="9"/>
  <c r="B134" i="9"/>
  <c r="A134" i="9"/>
  <c r="J133" i="9"/>
  <c r="I133" i="9"/>
  <c r="H133" i="9"/>
  <c r="G133" i="9"/>
  <c r="F133" i="9"/>
  <c r="E133" i="9"/>
  <c r="D133" i="9"/>
  <c r="C133" i="9"/>
  <c r="B133" i="9"/>
  <c r="A133" i="9"/>
  <c r="J132" i="9"/>
  <c r="I132" i="9"/>
  <c r="H132" i="9"/>
  <c r="G132" i="9"/>
  <c r="F132" i="9"/>
  <c r="E132" i="9"/>
  <c r="D132" i="9"/>
  <c r="C132" i="9"/>
  <c r="B132" i="9"/>
  <c r="A132" i="9"/>
  <c r="J131" i="9"/>
  <c r="I131" i="9"/>
  <c r="H131" i="9"/>
  <c r="G131" i="9"/>
  <c r="F131" i="9"/>
  <c r="E131" i="9"/>
  <c r="D131" i="9"/>
  <c r="C131" i="9"/>
  <c r="B131" i="9"/>
  <c r="A131" i="9"/>
  <c r="J130" i="9"/>
  <c r="I130" i="9"/>
  <c r="H130" i="9"/>
  <c r="G130" i="9"/>
  <c r="F130" i="9"/>
  <c r="E130" i="9"/>
  <c r="D130" i="9"/>
  <c r="C130" i="9"/>
  <c r="B130" i="9"/>
  <c r="A130" i="9"/>
  <c r="J129" i="9"/>
  <c r="I129" i="9"/>
  <c r="H129" i="9"/>
  <c r="G129" i="9"/>
  <c r="F129" i="9"/>
  <c r="E129" i="9"/>
  <c r="D129" i="9"/>
  <c r="C129" i="9"/>
  <c r="B129" i="9"/>
  <c r="A129" i="9"/>
  <c r="J128" i="9"/>
  <c r="I128" i="9"/>
  <c r="H128" i="9"/>
  <c r="G128" i="9"/>
  <c r="F128" i="9"/>
  <c r="E128" i="9"/>
  <c r="D128" i="9"/>
  <c r="C128" i="9"/>
  <c r="B128" i="9"/>
  <c r="A128" i="9"/>
  <c r="J127" i="9"/>
  <c r="I127" i="9"/>
  <c r="H127" i="9"/>
  <c r="G127" i="9"/>
  <c r="F127" i="9"/>
  <c r="E127" i="9"/>
  <c r="D127" i="9"/>
  <c r="C127" i="9"/>
  <c r="B127" i="9"/>
  <c r="A127" i="9"/>
  <c r="J126" i="9"/>
  <c r="I126" i="9"/>
  <c r="H126" i="9"/>
  <c r="G126" i="9"/>
  <c r="F126" i="9"/>
  <c r="E126" i="9"/>
  <c r="D126" i="9"/>
  <c r="C126" i="9"/>
  <c r="B126" i="9"/>
  <c r="A126" i="9"/>
  <c r="J125" i="9"/>
  <c r="I125" i="9"/>
  <c r="H125" i="9"/>
  <c r="G125" i="9"/>
  <c r="F125" i="9"/>
  <c r="E125" i="9"/>
  <c r="D125" i="9"/>
  <c r="C125" i="9"/>
  <c r="B125" i="9"/>
  <c r="A125" i="9"/>
  <c r="J124" i="9"/>
  <c r="I124" i="9"/>
  <c r="H124" i="9"/>
  <c r="G124" i="9"/>
  <c r="F124" i="9"/>
  <c r="E124" i="9"/>
  <c r="D124" i="9"/>
  <c r="C124" i="9"/>
  <c r="B124" i="9"/>
  <c r="A124" i="9"/>
  <c r="J123" i="9"/>
  <c r="I123" i="9"/>
  <c r="H123" i="9"/>
  <c r="G123" i="9"/>
  <c r="F123" i="9"/>
  <c r="E123" i="9"/>
  <c r="D123" i="9"/>
  <c r="C123" i="9"/>
  <c r="B123" i="9"/>
  <c r="A123" i="9"/>
  <c r="J122" i="9"/>
  <c r="I122" i="9"/>
  <c r="H122" i="9"/>
  <c r="G122" i="9"/>
  <c r="F122" i="9"/>
  <c r="E122" i="9"/>
  <c r="D122" i="9"/>
  <c r="C122" i="9"/>
  <c r="B122" i="9"/>
  <c r="A122" i="9"/>
  <c r="J121" i="9"/>
  <c r="I121" i="9"/>
  <c r="H121" i="9"/>
  <c r="G121" i="9"/>
  <c r="F121" i="9"/>
  <c r="E121" i="9"/>
  <c r="D121" i="9"/>
  <c r="C121" i="9"/>
  <c r="B121" i="9"/>
  <c r="A121" i="9"/>
  <c r="J120" i="9"/>
  <c r="I120" i="9"/>
  <c r="H120" i="9"/>
  <c r="G120" i="9"/>
  <c r="F120" i="9"/>
  <c r="E120" i="9"/>
  <c r="D120" i="9"/>
  <c r="C120" i="9"/>
  <c r="B120" i="9"/>
  <c r="A120" i="9"/>
  <c r="J119" i="9"/>
  <c r="I119" i="9"/>
  <c r="H119" i="9"/>
  <c r="G119" i="9"/>
  <c r="F119" i="9"/>
  <c r="E119" i="9"/>
  <c r="D119" i="9"/>
  <c r="C119" i="9"/>
  <c r="B119" i="9"/>
  <c r="A119" i="9"/>
  <c r="J118" i="9"/>
  <c r="I118" i="9"/>
  <c r="H118" i="9"/>
  <c r="G118" i="9"/>
  <c r="F118" i="9"/>
  <c r="E118" i="9"/>
  <c r="D118" i="9"/>
  <c r="C118" i="9"/>
  <c r="B118" i="9"/>
  <c r="A118" i="9"/>
  <c r="J117" i="9"/>
  <c r="I117" i="9"/>
  <c r="H117" i="9"/>
  <c r="G117" i="9"/>
  <c r="F117" i="9"/>
  <c r="E117" i="9"/>
  <c r="D117" i="9"/>
  <c r="C117" i="9"/>
  <c r="B117" i="9"/>
  <c r="A117" i="9"/>
  <c r="J116" i="9"/>
  <c r="I116" i="9"/>
  <c r="H116" i="9"/>
  <c r="G116" i="9"/>
  <c r="F116" i="9"/>
  <c r="E116" i="9"/>
  <c r="D116" i="9"/>
  <c r="C116" i="9"/>
  <c r="B116" i="9"/>
  <c r="A116" i="9"/>
  <c r="J115" i="9"/>
  <c r="I115" i="9"/>
  <c r="H115" i="9"/>
  <c r="G115" i="9"/>
  <c r="F115" i="9"/>
  <c r="E115" i="9"/>
  <c r="D115" i="9"/>
  <c r="C115" i="9"/>
  <c r="B115" i="9"/>
  <c r="A115" i="9"/>
  <c r="J114" i="9"/>
  <c r="I114" i="9"/>
  <c r="H114" i="9"/>
  <c r="G114" i="9"/>
  <c r="F114" i="9"/>
  <c r="E114" i="9"/>
  <c r="D114" i="9"/>
  <c r="C114" i="9"/>
  <c r="B114" i="9"/>
  <c r="A114" i="9"/>
  <c r="J113" i="9"/>
  <c r="I113" i="9"/>
  <c r="H113" i="9"/>
  <c r="G113" i="9"/>
  <c r="F113" i="9"/>
  <c r="E113" i="9"/>
  <c r="D113" i="9"/>
  <c r="C113" i="9"/>
  <c r="B113" i="9"/>
  <c r="A113" i="9"/>
  <c r="J112" i="9"/>
  <c r="I112" i="9"/>
  <c r="H112" i="9"/>
  <c r="G112" i="9"/>
  <c r="F112" i="9"/>
  <c r="E112" i="9"/>
  <c r="D112" i="9"/>
  <c r="C112" i="9"/>
  <c r="B112" i="9"/>
  <c r="A112" i="9"/>
  <c r="J111" i="9"/>
  <c r="I111" i="9"/>
  <c r="H111" i="9"/>
  <c r="G111" i="9"/>
  <c r="F111" i="9"/>
  <c r="E111" i="9"/>
  <c r="D111" i="9"/>
  <c r="C111" i="9"/>
  <c r="B111" i="9"/>
  <c r="A111" i="9"/>
  <c r="J110" i="9"/>
  <c r="I110" i="9"/>
  <c r="H110" i="9"/>
  <c r="G110" i="9"/>
  <c r="F110" i="9"/>
  <c r="E110" i="9"/>
  <c r="D110" i="9"/>
  <c r="C110" i="9"/>
  <c r="B110" i="9"/>
  <c r="A110" i="9"/>
  <c r="J109" i="9"/>
  <c r="I109" i="9"/>
  <c r="H109" i="9"/>
  <c r="G109" i="9"/>
  <c r="F109" i="9"/>
  <c r="E109" i="9"/>
  <c r="D109" i="9"/>
  <c r="C109" i="9"/>
  <c r="B109" i="9"/>
  <c r="A109" i="9"/>
  <c r="J108" i="9"/>
  <c r="I108" i="9"/>
  <c r="H108" i="9"/>
  <c r="G108" i="9"/>
  <c r="F108" i="9"/>
  <c r="E108" i="9"/>
  <c r="D108" i="9"/>
  <c r="C108" i="9"/>
  <c r="B108" i="9"/>
  <c r="A108" i="9"/>
  <c r="J107" i="9"/>
  <c r="I107" i="9"/>
  <c r="H107" i="9"/>
  <c r="G107" i="9"/>
  <c r="F107" i="9"/>
  <c r="E107" i="9"/>
  <c r="D107" i="9"/>
  <c r="C107" i="9"/>
  <c r="B107" i="9"/>
  <c r="A107" i="9"/>
  <c r="J106" i="9"/>
  <c r="I106" i="9"/>
  <c r="H106" i="9"/>
  <c r="G106" i="9"/>
  <c r="F106" i="9"/>
  <c r="E106" i="9"/>
  <c r="D106" i="9"/>
  <c r="C106" i="9"/>
  <c r="B106" i="9"/>
  <c r="A106" i="9"/>
  <c r="J105" i="9"/>
  <c r="I105" i="9"/>
  <c r="H105" i="9"/>
  <c r="G105" i="9"/>
  <c r="F105" i="9"/>
  <c r="E105" i="9"/>
  <c r="D105" i="9"/>
  <c r="C105" i="9"/>
  <c r="B105" i="9"/>
  <c r="A105" i="9"/>
  <c r="J104" i="9"/>
  <c r="I104" i="9"/>
  <c r="H104" i="9"/>
  <c r="G104" i="9"/>
  <c r="F104" i="9"/>
  <c r="E104" i="9"/>
  <c r="D104" i="9"/>
  <c r="C104" i="9"/>
  <c r="B104" i="9"/>
  <c r="A104" i="9"/>
  <c r="J103" i="9"/>
  <c r="I103" i="9"/>
  <c r="H103" i="9"/>
  <c r="G103" i="9"/>
  <c r="F103" i="9"/>
  <c r="E103" i="9"/>
  <c r="D103" i="9"/>
  <c r="C103" i="9"/>
  <c r="B103" i="9"/>
  <c r="A103" i="9"/>
  <c r="J102" i="9"/>
  <c r="I102" i="9"/>
  <c r="H102" i="9"/>
  <c r="G102" i="9"/>
  <c r="F102" i="9"/>
  <c r="E102" i="9"/>
  <c r="D102" i="9"/>
  <c r="C102" i="9"/>
  <c r="B102" i="9"/>
  <c r="A102" i="9"/>
  <c r="J101" i="9"/>
  <c r="I101" i="9"/>
  <c r="H101" i="9"/>
  <c r="G101" i="9"/>
  <c r="F101" i="9"/>
  <c r="E101" i="9"/>
  <c r="D101" i="9"/>
  <c r="C101" i="9"/>
  <c r="B101" i="9"/>
  <c r="A101" i="9"/>
  <c r="J100" i="9"/>
  <c r="I100" i="9"/>
  <c r="H100" i="9"/>
  <c r="G100" i="9"/>
  <c r="F100" i="9"/>
  <c r="E100" i="9"/>
  <c r="D100" i="9"/>
  <c r="C100" i="9"/>
  <c r="B100" i="9"/>
  <c r="A100" i="9"/>
  <c r="J99" i="9"/>
  <c r="I99" i="9"/>
  <c r="H99" i="9"/>
  <c r="G99" i="9"/>
  <c r="F99" i="9"/>
  <c r="E99" i="9"/>
  <c r="D99" i="9"/>
  <c r="C99" i="9"/>
  <c r="B99" i="9"/>
  <c r="A99" i="9"/>
  <c r="J98" i="9"/>
  <c r="I98" i="9"/>
  <c r="H98" i="9"/>
  <c r="G98" i="9"/>
  <c r="F98" i="9"/>
  <c r="E98" i="9"/>
  <c r="D98" i="9"/>
  <c r="C98" i="9"/>
  <c r="B98" i="9"/>
  <c r="A98" i="9"/>
  <c r="J97" i="9"/>
  <c r="I97" i="9"/>
  <c r="H97" i="9"/>
  <c r="G97" i="9"/>
  <c r="F97" i="9"/>
  <c r="E97" i="9"/>
  <c r="D97" i="9"/>
  <c r="C97" i="9"/>
  <c r="B97" i="9"/>
  <c r="A97" i="9"/>
  <c r="J96" i="9"/>
  <c r="I96" i="9"/>
  <c r="H96" i="9"/>
  <c r="G96" i="9"/>
  <c r="F96" i="9"/>
  <c r="E96" i="9"/>
  <c r="D96" i="9"/>
  <c r="C96" i="9"/>
  <c r="B96" i="9"/>
  <c r="A96" i="9"/>
  <c r="J95" i="9"/>
  <c r="I95" i="9"/>
  <c r="H95" i="9"/>
  <c r="G95" i="9"/>
  <c r="F95" i="9"/>
  <c r="E95" i="9"/>
  <c r="D95" i="9"/>
  <c r="C95" i="9"/>
  <c r="B95" i="9"/>
  <c r="A95" i="9"/>
  <c r="J94" i="9"/>
  <c r="I94" i="9"/>
  <c r="H94" i="9"/>
  <c r="G94" i="9"/>
  <c r="F94" i="9"/>
  <c r="E94" i="9"/>
  <c r="D94" i="9"/>
  <c r="C94" i="9"/>
  <c r="B94" i="9"/>
  <c r="A94" i="9"/>
  <c r="J93" i="9"/>
  <c r="I93" i="9"/>
  <c r="H93" i="9"/>
  <c r="G93" i="9"/>
  <c r="F93" i="9"/>
  <c r="E93" i="9"/>
  <c r="D93" i="9"/>
  <c r="C93" i="9"/>
  <c r="B93" i="9"/>
  <c r="A93" i="9"/>
  <c r="J92" i="9"/>
  <c r="I92" i="9"/>
  <c r="H92" i="9"/>
  <c r="G92" i="9"/>
  <c r="F92" i="9"/>
  <c r="E92" i="9"/>
  <c r="D92" i="9"/>
  <c r="C92" i="9"/>
  <c r="B92" i="9"/>
  <c r="A92" i="9"/>
  <c r="J91" i="9"/>
  <c r="I91" i="9"/>
  <c r="H91" i="9"/>
  <c r="G91" i="9"/>
  <c r="F91" i="9"/>
  <c r="E91" i="9"/>
  <c r="D91" i="9"/>
  <c r="C91" i="9"/>
  <c r="B91" i="9"/>
  <c r="A91" i="9"/>
  <c r="J90" i="9"/>
  <c r="I90" i="9"/>
  <c r="H90" i="9"/>
  <c r="G90" i="9"/>
  <c r="F90" i="9"/>
  <c r="E90" i="9"/>
  <c r="D90" i="9"/>
  <c r="C90" i="9"/>
  <c r="B90" i="9"/>
  <c r="A90" i="9"/>
  <c r="J89" i="9"/>
  <c r="I89" i="9"/>
  <c r="H89" i="9"/>
  <c r="G89" i="9"/>
  <c r="F89" i="9"/>
  <c r="E89" i="9"/>
  <c r="D89" i="9"/>
  <c r="C89" i="9"/>
  <c r="B89" i="9"/>
  <c r="A89" i="9"/>
  <c r="J88" i="9"/>
  <c r="I88" i="9"/>
  <c r="H88" i="9"/>
  <c r="G88" i="9"/>
  <c r="F88" i="9"/>
  <c r="E88" i="9"/>
  <c r="D88" i="9"/>
  <c r="C88" i="9"/>
  <c r="B88" i="9"/>
  <c r="A88" i="9"/>
  <c r="J87" i="9"/>
  <c r="I87" i="9"/>
  <c r="H87" i="9"/>
  <c r="G87" i="9"/>
  <c r="F87" i="9"/>
  <c r="E87" i="9"/>
  <c r="D87" i="9"/>
  <c r="C87" i="9"/>
  <c r="B87" i="9"/>
  <c r="A87" i="9"/>
  <c r="J86" i="9"/>
  <c r="I86" i="9"/>
  <c r="H86" i="9"/>
  <c r="G86" i="9"/>
  <c r="F86" i="9"/>
  <c r="E86" i="9"/>
  <c r="D86" i="9"/>
  <c r="C86" i="9"/>
  <c r="B86" i="9"/>
  <c r="A86" i="9"/>
  <c r="J85" i="9"/>
  <c r="I85" i="9"/>
  <c r="H85" i="9"/>
  <c r="G85" i="9"/>
  <c r="F85" i="9"/>
  <c r="E85" i="9"/>
  <c r="D85" i="9"/>
  <c r="C85" i="9"/>
  <c r="B85" i="9"/>
  <c r="A85" i="9"/>
  <c r="J84" i="9"/>
  <c r="I84" i="9"/>
  <c r="H84" i="9"/>
  <c r="G84" i="9"/>
  <c r="F84" i="9"/>
  <c r="E84" i="9"/>
  <c r="D84" i="9"/>
  <c r="C84" i="9"/>
  <c r="B84" i="9"/>
  <c r="A84" i="9"/>
  <c r="J83" i="9"/>
  <c r="I83" i="9"/>
  <c r="H83" i="9"/>
  <c r="G83" i="9"/>
  <c r="F83" i="9"/>
  <c r="E83" i="9"/>
  <c r="D83" i="9"/>
  <c r="C83" i="9"/>
  <c r="B83" i="9"/>
  <c r="A83" i="9"/>
  <c r="J82" i="9"/>
  <c r="I82" i="9"/>
  <c r="H82" i="9"/>
  <c r="G82" i="9"/>
  <c r="F82" i="9"/>
  <c r="E82" i="9"/>
  <c r="D82" i="9"/>
  <c r="C82" i="9"/>
  <c r="B82" i="9"/>
  <c r="A82" i="9"/>
  <c r="J81" i="9"/>
  <c r="I81" i="9"/>
  <c r="H81" i="9"/>
  <c r="G81" i="9"/>
  <c r="F81" i="9"/>
  <c r="E81" i="9"/>
  <c r="D81" i="9"/>
  <c r="C81" i="9"/>
  <c r="B81" i="9"/>
  <c r="A81" i="9"/>
  <c r="J80" i="9"/>
  <c r="I80" i="9"/>
  <c r="H80" i="9"/>
  <c r="G80" i="9"/>
  <c r="F80" i="9"/>
  <c r="E80" i="9"/>
  <c r="D80" i="9"/>
  <c r="C80" i="9"/>
  <c r="B80" i="9"/>
  <c r="A80" i="9"/>
  <c r="J79" i="9"/>
  <c r="I79" i="9"/>
  <c r="H79" i="9"/>
  <c r="G79" i="9"/>
  <c r="F79" i="9"/>
  <c r="E79" i="9"/>
  <c r="D79" i="9"/>
  <c r="C79" i="9"/>
  <c r="B79" i="9"/>
  <c r="A79" i="9"/>
  <c r="J78" i="9"/>
  <c r="I78" i="9"/>
  <c r="H78" i="9"/>
  <c r="G78" i="9"/>
  <c r="F78" i="9"/>
  <c r="E78" i="9"/>
  <c r="D78" i="9"/>
  <c r="C78" i="9"/>
  <c r="B78" i="9"/>
  <c r="A78" i="9"/>
  <c r="J77" i="9"/>
  <c r="I77" i="9"/>
  <c r="H77" i="9"/>
  <c r="G77" i="9"/>
  <c r="F77" i="9"/>
  <c r="E77" i="9"/>
  <c r="D77" i="9"/>
  <c r="C77" i="9"/>
  <c r="B77" i="9"/>
  <c r="A77" i="9"/>
  <c r="J76" i="9"/>
  <c r="I76" i="9"/>
  <c r="H76" i="9"/>
  <c r="G76" i="9"/>
  <c r="F76" i="9"/>
  <c r="E76" i="9"/>
  <c r="D76" i="9"/>
  <c r="C76" i="9"/>
  <c r="B76" i="9"/>
  <c r="A76" i="9"/>
  <c r="J75" i="9"/>
  <c r="I75" i="9"/>
  <c r="H75" i="9"/>
  <c r="G75" i="9"/>
  <c r="F75" i="9"/>
  <c r="E75" i="9"/>
  <c r="D75" i="9"/>
  <c r="C75" i="9"/>
  <c r="B75" i="9"/>
  <c r="A75" i="9"/>
  <c r="J74" i="9"/>
  <c r="I74" i="9"/>
  <c r="H74" i="9"/>
  <c r="G74" i="9"/>
  <c r="F74" i="9"/>
  <c r="E74" i="9"/>
  <c r="D74" i="9"/>
  <c r="C74" i="9"/>
  <c r="B74" i="9"/>
  <c r="A74" i="9"/>
  <c r="J73" i="9"/>
  <c r="I73" i="9"/>
  <c r="H73" i="9"/>
  <c r="G73" i="9"/>
  <c r="F73" i="9"/>
  <c r="E73" i="9"/>
  <c r="D73" i="9"/>
  <c r="C73" i="9"/>
  <c r="B73" i="9"/>
  <c r="A73" i="9"/>
  <c r="J72" i="9"/>
  <c r="I72" i="9"/>
  <c r="H72" i="9"/>
  <c r="G72" i="9"/>
  <c r="F72" i="9"/>
  <c r="E72" i="9"/>
  <c r="D72" i="9"/>
  <c r="C72" i="9"/>
  <c r="B72" i="9"/>
  <c r="A72" i="9"/>
  <c r="J71" i="9"/>
  <c r="I71" i="9"/>
  <c r="H71" i="9"/>
  <c r="G71" i="9"/>
  <c r="F71" i="9"/>
  <c r="E71" i="9"/>
  <c r="D71" i="9"/>
  <c r="C71" i="9"/>
  <c r="B71" i="9"/>
  <c r="A71" i="9"/>
  <c r="J70" i="9"/>
  <c r="I70" i="9"/>
  <c r="H70" i="9"/>
  <c r="G70" i="9"/>
  <c r="F70" i="9"/>
  <c r="E70" i="9"/>
  <c r="D70" i="9"/>
  <c r="C70" i="9"/>
  <c r="B70" i="9"/>
  <c r="A70" i="9"/>
  <c r="J69" i="9"/>
  <c r="I69" i="9"/>
  <c r="H69" i="9"/>
  <c r="G69" i="9"/>
  <c r="F69" i="9"/>
  <c r="E69" i="9"/>
  <c r="D69" i="9"/>
  <c r="C69" i="9"/>
  <c r="B69" i="9"/>
  <c r="A69" i="9"/>
  <c r="J68" i="9"/>
  <c r="I68" i="9"/>
  <c r="H68" i="9"/>
  <c r="G68" i="9"/>
  <c r="F68" i="9"/>
  <c r="E68" i="9"/>
  <c r="D68" i="9"/>
  <c r="C68" i="9"/>
  <c r="B68" i="9"/>
  <c r="A68" i="9"/>
  <c r="J67" i="9"/>
  <c r="I67" i="9"/>
  <c r="H67" i="9"/>
  <c r="G67" i="9"/>
  <c r="F67" i="9"/>
  <c r="E67" i="9"/>
  <c r="D67" i="9"/>
  <c r="C67" i="9"/>
  <c r="B67" i="9"/>
  <c r="A67" i="9"/>
  <c r="J66" i="9"/>
  <c r="I66" i="9"/>
  <c r="H66" i="9"/>
  <c r="G66" i="9"/>
  <c r="F66" i="9"/>
  <c r="E66" i="9"/>
  <c r="D66" i="9"/>
  <c r="C66" i="9"/>
  <c r="B66" i="9"/>
  <c r="A66" i="9"/>
  <c r="J65" i="9"/>
  <c r="I65" i="9"/>
  <c r="H65" i="9"/>
  <c r="G65" i="9"/>
  <c r="F65" i="9"/>
  <c r="E65" i="9"/>
  <c r="D65" i="9"/>
  <c r="C65" i="9"/>
  <c r="B65" i="9"/>
  <c r="A65" i="9"/>
  <c r="J64" i="9"/>
  <c r="I64" i="9"/>
  <c r="H64" i="9"/>
  <c r="G64" i="9"/>
  <c r="F64" i="9"/>
  <c r="E64" i="9"/>
  <c r="D64" i="9"/>
  <c r="C64" i="9"/>
  <c r="B64" i="9"/>
  <c r="A64" i="9"/>
  <c r="J63" i="9"/>
  <c r="I63" i="9"/>
  <c r="H63" i="9"/>
  <c r="G63" i="9"/>
  <c r="F63" i="9"/>
  <c r="E63" i="9"/>
  <c r="D63" i="9"/>
  <c r="C63" i="9"/>
  <c r="B63" i="9"/>
  <c r="A63" i="9"/>
  <c r="J62" i="9"/>
  <c r="I62" i="9"/>
  <c r="H62" i="9"/>
  <c r="G62" i="9"/>
  <c r="F62" i="9"/>
  <c r="E62" i="9"/>
  <c r="D62" i="9"/>
  <c r="C62" i="9"/>
  <c r="B62" i="9"/>
  <c r="A62" i="9"/>
  <c r="J61" i="9"/>
  <c r="I61" i="9"/>
  <c r="H61" i="9"/>
  <c r="G61" i="9"/>
  <c r="F61" i="9"/>
  <c r="E61" i="9"/>
  <c r="D61" i="9"/>
  <c r="C61" i="9"/>
  <c r="B61" i="9"/>
  <c r="A61" i="9"/>
  <c r="J60" i="9"/>
  <c r="I60" i="9"/>
  <c r="H60" i="9"/>
  <c r="G60" i="9"/>
  <c r="F60" i="9"/>
  <c r="E60" i="9"/>
  <c r="D60" i="9"/>
  <c r="C60" i="9"/>
  <c r="B60" i="9"/>
  <c r="A60" i="9"/>
  <c r="J59" i="9"/>
  <c r="I59" i="9"/>
  <c r="H59" i="9"/>
  <c r="G59" i="9"/>
  <c r="F59" i="9"/>
  <c r="E59" i="9"/>
  <c r="D59" i="9"/>
  <c r="C59" i="9"/>
  <c r="B59" i="9"/>
  <c r="A59" i="9"/>
  <c r="J58" i="9"/>
  <c r="I58" i="9"/>
  <c r="H58" i="9"/>
  <c r="G58" i="9"/>
  <c r="F58" i="9"/>
  <c r="E58" i="9"/>
  <c r="D58" i="9"/>
  <c r="C58" i="9"/>
  <c r="B58" i="9"/>
  <c r="A58" i="9"/>
  <c r="J57" i="9"/>
  <c r="I57" i="9"/>
  <c r="H57" i="9"/>
  <c r="G57" i="9"/>
  <c r="F57" i="9"/>
  <c r="E57" i="9"/>
  <c r="D57" i="9"/>
  <c r="C57" i="9"/>
  <c r="B57" i="9"/>
  <c r="A57" i="9"/>
  <c r="J56" i="9"/>
  <c r="I56" i="9"/>
  <c r="H56" i="9"/>
  <c r="G56" i="9"/>
  <c r="F56" i="9"/>
  <c r="E56" i="9"/>
  <c r="D56" i="9"/>
  <c r="C56" i="9"/>
  <c r="B56" i="9"/>
  <c r="A56" i="9"/>
  <c r="J55" i="9"/>
  <c r="I55" i="9"/>
  <c r="H55" i="9"/>
  <c r="G55" i="9"/>
  <c r="F55" i="9"/>
  <c r="E55" i="9"/>
  <c r="D55" i="9"/>
  <c r="C55" i="9"/>
  <c r="B55" i="9"/>
  <c r="A55" i="9"/>
  <c r="J54" i="9"/>
  <c r="I54" i="9"/>
  <c r="H54" i="9"/>
  <c r="G54" i="9"/>
  <c r="F54" i="9"/>
  <c r="E54" i="9"/>
  <c r="D54" i="9"/>
  <c r="C54" i="9"/>
  <c r="B54" i="9"/>
  <c r="A54" i="9"/>
  <c r="J53" i="9"/>
  <c r="I53" i="9"/>
  <c r="H53" i="9"/>
  <c r="G53" i="9"/>
  <c r="F53" i="9"/>
  <c r="E53" i="9"/>
  <c r="D53" i="9"/>
  <c r="C53" i="9"/>
  <c r="B53" i="9"/>
  <c r="A53" i="9"/>
  <c r="J52" i="9"/>
  <c r="I52" i="9"/>
  <c r="H52" i="9"/>
  <c r="G52" i="9"/>
  <c r="F52" i="9"/>
  <c r="E52" i="9"/>
  <c r="D52" i="9"/>
  <c r="C52" i="9"/>
  <c r="B52" i="9"/>
  <c r="A52" i="9"/>
  <c r="J51" i="9"/>
  <c r="I51" i="9"/>
  <c r="H51" i="9"/>
  <c r="G51" i="9"/>
  <c r="F51" i="9"/>
  <c r="E51" i="9"/>
  <c r="D51" i="9"/>
  <c r="C51" i="9"/>
  <c r="B51" i="9"/>
  <c r="A51" i="9"/>
  <c r="J50" i="9"/>
  <c r="I50" i="9"/>
  <c r="H50" i="9"/>
  <c r="G50" i="9"/>
  <c r="F50" i="9"/>
  <c r="E50" i="9"/>
  <c r="D50" i="9"/>
  <c r="C50" i="9"/>
  <c r="B50" i="9"/>
  <c r="A50" i="9"/>
  <c r="J49" i="9"/>
  <c r="I49" i="9"/>
  <c r="H49" i="9"/>
  <c r="G49" i="9"/>
  <c r="F49" i="9"/>
  <c r="E49" i="9"/>
  <c r="D49" i="9"/>
  <c r="C49" i="9"/>
  <c r="B49" i="9"/>
  <c r="A49" i="9"/>
  <c r="J48" i="9"/>
  <c r="I48" i="9"/>
  <c r="H48" i="9"/>
  <c r="G48" i="9"/>
  <c r="F48" i="9"/>
  <c r="E48" i="9"/>
  <c r="D48" i="9"/>
  <c r="C48" i="9"/>
  <c r="B48" i="9"/>
  <c r="A48" i="9"/>
  <c r="J47" i="9"/>
  <c r="I47" i="9"/>
  <c r="H47" i="9"/>
  <c r="G47" i="9"/>
  <c r="F47" i="9"/>
  <c r="E47" i="9"/>
  <c r="D47" i="9"/>
  <c r="C47" i="9"/>
  <c r="B47" i="9"/>
  <c r="A47" i="9"/>
  <c r="J46" i="9"/>
  <c r="I46" i="9"/>
  <c r="H46" i="9"/>
  <c r="G46" i="9"/>
  <c r="F46" i="9"/>
  <c r="E46" i="9"/>
  <c r="D46" i="9"/>
  <c r="C46" i="9"/>
  <c r="B46" i="9"/>
  <c r="A46" i="9"/>
  <c r="J45" i="9"/>
  <c r="I45" i="9"/>
  <c r="H45" i="9"/>
  <c r="G45" i="9"/>
  <c r="F45" i="9"/>
  <c r="E45" i="9"/>
  <c r="D45" i="9"/>
  <c r="C45" i="9"/>
  <c r="B45" i="9"/>
  <c r="A45" i="9"/>
  <c r="J44" i="9"/>
  <c r="I44" i="9"/>
  <c r="H44" i="9"/>
  <c r="G44" i="9"/>
  <c r="F44" i="9"/>
  <c r="E44" i="9"/>
  <c r="D44" i="9"/>
  <c r="C44" i="9"/>
  <c r="B44" i="9"/>
  <c r="A44" i="9"/>
  <c r="J43" i="9"/>
  <c r="I43" i="9"/>
  <c r="H43" i="9"/>
  <c r="G43" i="9"/>
  <c r="F43" i="9"/>
  <c r="E43" i="9"/>
  <c r="D43" i="9"/>
  <c r="C43" i="9"/>
  <c r="B43" i="9"/>
  <c r="A43" i="9"/>
  <c r="J42" i="9"/>
  <c r="I42" i="9"/>
  <c r="H42" i="9"/>
  <c r="G42" i="9"/>
  <c r="F42" i="9"/>
  <c r="E42" i="9"/>
  <c r="D42" i="9"/>
  <c r="C42" i="9"/>
  <c r="B42" i="9"/>
  <c r="A42" i="9"/>
  <c r="J41" i="9"/>
  <c r="I41" i="9"/>
  <c r="H41" i="9"/>
  <c r="G41" i="9"/>
  <c r="F41" i="9"/>
  <c r="E41" i="9"/>
  <c r="D41" i="9"/>
  <c r="C41" i="9"/>
  <c r="B41" i="9"/>
  <c r="A41" i="9"/>
  <c r="J40" i="9"/>
  <c r="I40" i="9"/>
  <c r="H40" i="9"/>
  <c r="G40" i="9"/>
  <c r="F40" i="9"/>
  <c r="E40" i="9"/>
  <c r="D40" i="9"/>
  <c r="C40" i="9"/>
  <c r="B40" i="9"/>
  <c r="A40" i="9"/>
  <c r="J39" i="9"/>
  <c r="I39" i="9"/>
  <c r="H39" i="9"/>
  <c r="G39" i="9"/>
  <c r="F39" i="9"/>
  <c r="E39" i="9"/>
  <c r="D39" i="9"/>
  <c r="C39" i="9"/>
  <c r="B39" i="9"/>
  <c r="A39" i="9"/>
  <c r="J38" i="9"/>
  <c r="I38" i="9"/>
  <c r="H38" i="9"/>
  <c r="G38" i="9"/>
  <c r="F38" i="9"/>
  <c r="E38" i="9"/>
  <c r="D38" i="9"/>
  <c r="C38" i="9"/>
  <c r="B38" i="9"/>
  <c r="A38" i="9"/>
  <c r="J37" i="9"/>
  <c r="I37" i="9"/>
  <c r="H37" i="9"/>
  <c r="G37" i="9"/>
  <c r="F37" i="9"/>
  <c r="E37" i="9"/>
  <c r="D37" i="9"/>
  <c r="C37" i="9"/>
  <c r="B37" i="9"/>
  <c r="A37" i="9"/>
  <c r="J36" i="9"/>
  <c r="I36" i="9"/>
  <c r="H36" i="9"/>
  <c r="G36" i="9"/>
  <c r="F36" i="9"/>
  <c r="E36" i="9"/>
  <c r="D36" i="9"/>
  <c r="C36" i="9"/>
  <c r="B36" i="9"/>
  <c r="A36" i="9"/>
  <c r="J35" i="9"/>
  <c r="I35" i="9"/>
  <c r="H35" i="9"/>
  <c r="G35" i="9"/>
  <c r="F35" i="9"/>
  <c r="E35" i="9"/>
  <c r="D35" i="9"/>
  <c r="C35" i="9"/>
  <c r="B35" i="9"/>
  <c r="A35" i="9"/>
  <c r="J34" i="9"/>
  <c r="I34" i="9"/>
  <c r="H34" i="9"/>
  <c r="G34" i="9"/>
  <c r="F34" i="9"/>
  <c r="E34" i="9"/>
  <c r="D34" i="9"/>
  <c r="C34" i="9"/>
  <c r="B34" i="9"/>
  <c r="A34" i="9"/>
  <c r="J33" i="9"/>
  <c r="I33" i="9"/>
  <c r="H33" i="9"/>
  <c r="G33" i="9"/>
  <c r="F33" i="9"/>
  <c r="E33" i="9"/>
  <c r="D33" i="9"/>
  <c r="C33" i="9"/>
  <c r="B33" i="9"/>
  <c r="A33" i="9"/>
  <c r="J32" i="9"/>
  <c r="I32" i="9"/>
  <c r="H32" i="9"/>
  <c r="G32" i="9"/>
  <c r="F32" i="9"/>
  <c r="E32" i="9"/>
  <c r="D32" i="9"/>
  <c r="C32" i="9"/>
  <c r="B32" i="9"/>
  <c r="A32" i="9"/>
  <c r="J31" i="9"/>
  <c r="I31" i="9"/>
  <c r="H31" i="9"/>
  <c r="G31" i="9"/>
  <c r="F31" i="9"/>
  <c r="E31" i="9"/>
  <c r="D31" i="9"/>
  <c r="C31" i="9"/>
  <c r="B31" i="9"/>
  <c r="A31" i="9"/>
  <c r="J30" i="9"/>
  <c r="I30" i="9"/>
  <c r="H30" i="9"/>
  <c r="G30" i="9"/>
  <c r="F30" i="9"/>
  <c r="E30" i="9"/>
  <c r="D30" i="9"/>
  <c r="C30" i="9"/>
  <c r="B30" i="9"/>
  <c r="A30" i="9"/>
  <c r="J29" i="9"/>
  <c r="I29" i="9"/>
  <c r="H29" i="9"/>
  <c r="G29" i="9"/>
  <c r="F29" i="9"/>
  <c r="E29" i="9"/>
  <c r="D29" i="9"/>
  <c r="C29" i="9"/>
  <c r="B29" i="9"/>
  <c r="A29" i="9"/>
  <c r="J28" i="9"/>
  <c r="I28" i="9"/>
  <c r="H28" i="9"/>
  <c r="G28" i="9"/>
  <c r="F28" i="9"/>
  <c r="E28" i="9"/>
  <c r="D28" i="9"/>
  <c r="C28" i="9"/>
  <c r="B28" i="9"/>
  <c r="A28" i="9"/>
  <c r="J27" i="9"/>
  <c r="I27" i="9"/>
  <c r="H27" i="9"/>
  <c r="G27" i="9"/>
  <c r="F27" i="9"/>
  <c r="E27" i="9"/>
  <c r="D27" i="9"/>
  <c r="C27" i="9"/>
  <c r="B27" i="9"/>
  <c r="A27" i="9"/>
  <c r="J26" i="9"/>
  <c r="I26" i="9"/>
  <c r="H26" i="9"/>
  <c r="G26" i="9"/>
  <c r="F26" i="9"/>
  <c r="E26" i="9"/>
  <c r="D26" i="9"/>
  <c r="C26" i="9"/>
  <c r="B26" i="9"/>
  <c r="A26" i="9"/>
  <c r="J25" i="9"/>
  <c r="I25" i="9"/>
  <c r="H25" i="9"/>
  <c r="G25" i="9"/>
  <c r="F25" i="9"/>
  <c r="E25" i="9"/>
  <c r="D25" i="9"/>
  <c r="C25" i="9"/>
  <c r="B25" i="9"/>
  <c r="A25" i="9"/>
  <c r="J24" i="9"/>
  <c r="I24" i="9"/>
  <c r="H24" i="9"/>
  <c r="G24" i="9"/>
  <c r="F24" i="9"/>
  <c r="E24" i="9"/>
  <c r="D24" i="9"/>
  <c r="C24" i="9"/>
  <c r="B24" i="9"/>
  <c r="A24" i="9"/>
  <c r="J23" i="9"/>
  <c r="I23" i="9"/>
  <c r="H23" i="9"/>
  <c r="G23" i="9"/>
  <c r="F23" i="9"/>
  <c r="E23" i="9"/>
  <c r="D23" i="9"/>
  <c r="C23" i="9"/>
  <c r="B23" i="9"/>
  <c r="A23" i="9"/>
  <c r="J22" i="9"/>
  <c r="I22" i="9"/>
  <c r="H22" i="9"/>
  <c r="G22" i="9"/>
  <c r="F22" i="9"/>
  <c r="E22" i="9"/>
  <c r="D22" i="9"/>
  <c r="C22" i="9"/>
  <c r="B22" i="9"/>
  <c r="A22" i="9"/>
  <c r="J21" i="9"/>
  <c r="I21" i="9"/>
  <c r="H21" i="9"/>
  <c r="G21" i="9"/>
  <c r="F21" i="9"/>
  <c r="E21" i="9"/>
  <c r="D21" i="9"/>
  <c r="C21" i="9"/>
  <c r="B21" i="9"/>
  <c r="A21" i="9"/>
  <c r="J20" i="9"/>
  <c r="I20" i="9"/>
  <c r="H20" i="9"/>
  <c r="G20" i="9"/>
  <c r="F20" i="9"/>
  <c r="E20" i="9"/>
  <c r="D20" i="9"/>
  <c r="C20" i="9"/>
  <c r="B20" i="9"/>
  <c r="A20" i="9"/>
  <c r="J19" i="9"/>
  <c r="I19" i="9"/>
  <c r="H19" i="9"/>
  <c r="G19" i="9"/>
  <c r="F19" i="9"/>
  <c r="E19" i="9"/>
  <c r="D19" i="9"/>
  <c r="C19" i="9"/>
  <c r="B19" i="9"/>
  <c r="A19" i="9"/>
  <c r="J18" i="9"/>
  <c r="I18" i="9"/>
  <c r="H18" i="9"/>
  <c r="G18" i="9"/>
  <c r="F18" i="9"/>
  <c r="E18" i="9"/>
  <c r="D18" i="9"/>
  <c r="C18" i="9"/>
  <c r="B18" i="9"/>
  <c r="A18" i="9"/>
  <c r="J17" i="9"/>
  <c r="I17" i="9"/>
  <c r="H17" i="9"/>
  <c r="G17" i="9"/>
  <c r="F17" i="9"/>
  <c r="E17" i="9"/>
  <c r="D17" i="9"/>
  <c r="C17" i="9"/>
  <c r="B17" i="9"/>
  <c r="A17" i="9"/>
  <c r="J16" i="9"/>
  <c r="I16" i="9"/>
  <c r="H16" i="9"/>
  <c r="G16" i="9"/>
  <c r="F16" i="9"/>
  <c r="E16" i="9"/>
  <c r="D16" i="9"/>
  <c r="C16" i="9"/>
  <c r="B16" i="9"/>
  <c r="A16" i="9"/>
  <c r="J15" i="9"/>
  <c r="I15" i="9"/>
  <c r="H15" i="9"/>
  <c r="G15" i="9"/>
  <c r="F15" i="9"/>
  <c r="E15" i="9"/>
  <c r="D15" i="9"/>
  <c r="C15" i="9"/>
  <c r="B15" i="9"/>
  <c r="A15" i="9"/>
  <c r="J14" i="9"/>
  <c r="I14" i="9"/>
  <c r="H14" i="9"/>
  <c r="G14" i="9"/>
  <c r="F14" i="9"/>
  <c r="E14" i="9"/>
  <c r="D14" i="9"/>
  <c r="C14" i="9"/>
  <c r="B14" i="9"/>
  <c r="A14" i="9"/>
  <c r="J13" i="9"/>
  <c r="I13" i="9"/>
  <c r="H13" i="9"/>
  <c r="G13" i="9"/>
  <c r="F13" i="9"/>
  <c r="E13" i="9"/>
  <c r="D13" i="9"/>
  <c r="C13" i="9"/>
  <c r="B13" i="9"/>
  <c r="A13" i="9"/>
  <c r="J12" i="9"/>
  <c r="I12" i="9"/>
  <c r="H12" i="9"/>
  <c r="G12" i="9"/>
  <c r="F12" i="9"/>
  <c r="E12" i="9"/>
  <c r="D12" i="9"/>
  <c r="C12" i="9"/>
  <c r="B12" i="9"/>
  <c r="A12" i="9"/>
  <c r="J11" i="9"/>
  <c r="I11" i="9"/>
  <c r="H11" i="9"/>
  <c r="G11" i="9"/>
  <c r="F11" i="9"/>
  <c r="E11" i="9"/>
  <c r="D11" i="9"/>
  <c r="C11" i="9"/>
  <c r="B11" i="9"/>
  <c r="A11" i="9"/>
  <c r="J10" i="9"/>
  <c r="I10" i="9"/>
  <c r="H10" i="9"/>
  <c r="G10" i="9"/>
  <c r="F10" i="9"/>
  <c r="E10" i="9"/>
  <c r="D10" i="9"/>
  <c r="C10" i="9"/>
  <c r="B10" i="9"/>
  <c r="A10" i="9"/>
  <c r="J9" i="9"/>
  <c r="I9" i="9"/>
  <c r="H9" i="9"/>
  <c r="G9" i="9"/>
  <c r="F9" i="9"/>
  <c r="E9" i="9"/>
  <c r="D9" i="9"/>
  <c r="C9" i="9"/>
  <c r="B9" i="9"/>
  <c r="A9" i="9"/>
  <c r="J8" i="9"/>
  <c r="I8" i="9"/>
  <c r="H8" i="9"/>
  <c r="G8" i="9"/>
  <c r="F8" i="9"/>
  <c r="E8" i="9"/>
  <c r="D8" i="9"/>
  <c r="C8" i="9"/>
  <c r="B8" i="9"/>
  <c r="A8" i="9"/>
  <c r="J7" i="9"/>
  <c r="I7" i="9"/>
  <c r="H7" i="9"/>
  <c r="G7" i="9"/>
  <c r="F7" i="9"/>
  <c r="E7" i="9"/>
  <c r="D7" i="9"/>
  <c r="C7" i="9"/>
  <c r="B7" i="9"/>
  <c r="A7" i="9"/>
  <c r="J6" i="9"/>
  <c r="I6" i="9"/>
  <c r="H6" i="9"/>
  <c r="G6" i="9"/>
  <c r="F6" i="9"/>
  <c r="E6" i="9"/>
  <c r="D6" i="9"/>
  <c r="C6" i="9"/>
  <c r="B6" i="9"/>
  <c r="A6" i="9"/>
  <c r="J5" i="9"/>
  <c r="I5" i="9"/>
  <c r="H5" i="9"/>
  <c r="G5" i="9"/>
  <c r="F5" i="9"/>
  <c r="E5" i="9"/>
  <c r="D5" i="9"/>
  <c r="C5" i="9"/>
  <c r="B5" i="9"/>
  <c r="A5" i="9"/>
  <c r="J4" i="9"/>
  <c r="I4" i="9"/>
  <c r="H4" i="9"/>
  <c r="G4" i="9"/>
  <c r="F4" i="9"/>
  <c r="E4" i="9"/>
  <c r="D4" i="9"/>
  <c r="C4" i="9"/>
  <c r="B4" i="9"/>
  <c r="A4" i="9"/>
  <c r="J3" i="9"/>
  <c r="I3" i="9"/>
  <c r="H3" i="9"/>
  <c r="G3" i="9"/>
  <c r="F3" i="9"/>
  <c r="E3" i="9"/>
  <c r="D3" i="9"/>
  <c r="C3" i="9"/>
  <c r="B3" i="9"/>
  <c r="J354" i="7"/>
  <c r="I354" i="7"/>
  <c r="H354" i="7"/>
  <c r="G354" i="7"/>
  <c r="F354" i="7"/>
  <c r="E354" i="7"/>
  <c r="D354" i="7"/>
  <c r="C354" i="7"/>
  <c r="B354" i="7"/>
  <c r="A354" i="7"/>
  <c r="J353" i="7"/>
  <c r="I353" i="7"/>
  <c r="H353" i="7"/>
  <c r="G353" i="7"/>
  <c r="F353" i="7"/>
  <c r="E353" i="7"/>
  <c r="D353" i="7"/>
  <c r="C353" i="7"/>
  <c r="B353" i="7"/>
  <c r="A353" i="7"/>
  <c r="J352" i="7"/>
  <c r="I352" i="7"/>
  <c r="H352" i="7"/>
  <c r="G352" i="7"/>
  <c r="F352" i="7"/>
  <c r="E352" i="7"/>
  <c r="D352" i="7"/>
  <c r="C352" i="7"/>
  <c r="B352" i="7"/>
  <c r="A352" i="7"/>
  <c r="J351" i="7"/>
  <c r="I351" i="7"/>
  <c r="H351" i="7"/>
  <c r="G351" i="7"/>
  <c r="F351" i="7"/>
  <c r="E351" i="7"/>
  <c r="D351" i="7"/>
  <c r="C351" i="7"/>
  <c r="B351" i="7"/>
  <c r="A351" i="7"/>
  <c r="J350" i="7"/>
  <c r="I350" i="7"/>
  <c r="H350" i="7"/>
  <c r="G350" i="7"/>
  <c r="F350" i="7"/>
  <c r="E350" i="7"/>
  <c r="D350" i="7"/>
  <c r="C350" i="7"/>
  <c r="B350" i="7"/>
  <c r="A350" i="7"/>
  <c r="J349" i="7"/>
  <c r="I349" i="7"/>
  <c r="H349" i="7"/>
  <c r="G349" i="7"/>
  <c r="F349" i="7"/>
  <c r="E349" i="7"/>
  <c r="D349" i="7"/>
  <c r="C349" i="7"/>
  <c r="B349" i="7"/>
  <c r="A349" i="7"/>
  <c r="J348" i="7"/>
  <c r="I348" i="7"/>
  <c r="H348" i="7"/>
  <c r="G348" i="7"/>
  <c r="F348" i="7"/>
  <c r="E348" i="7"/>
  <c r="D348" i="7"/>
  <c r="C348" i="7"/>
  <c r="B348" i="7"/>
  <c r="A348" i="7"/>
  <c r="J347" i="7"/>
  <c r="I347" i="7"/>
  <c r="H347" i="7"/>
  <c r="G347" i="7"/>
  <c r="F347" i="7"/>
  <c r="E347" i="7"/>
  <c r="D347" i="7"/>
  <c r="C347" i="7"/>
  <c r="B347" i="7"/>
  <c r="A347" i="7"/>
  <c r="J346" i="7"/>
  <c r="I346" i="7"/>
  <c r="H346" i="7"/>
  <c r="G346" i="7"/>
  <c r="F346" i="7"/>
  <c r="E346" i="7"/>
  <c r="D346" i="7"/>
  <c r="C346" i="7"/>
  <c r="B346" i="7"/>
  <c r="A346" i="7"/>
  <c r="J345" i="7"/>
  <c r="I345" i="7"/>
  <c r="H345" i="7"/>
  <c r="G345" i="7"/>
  <c r="F345" i="7"/>
  <c r="E345" i="7"/>
  <c r="D345" i="7"/>
  <c r="C345" i="7"/>
  <c r="B345" i="7"/>
  <c r="A345" i="7"/>
  <c r="J344" i="7"/>
  <c r="I344" i="7"/>
  <c r="H344" i="7"/>
  <c r="G344" i="7"/>
  <c r="F344" i="7"/>
  <c r="E344" i="7"/>
  <c r="D344" i="7"/>
  <c r="C344" i="7"/>
  <c r="B344" i="7"/>
  <c r="A344" i="7"/>
  <c r="J343" i="7"/>
  <c r="I343" i="7"/>
  <c r="H343" i="7"/>
  <c r="G343" i="7"/>
  <c r="F343" i="7"/>
  <c r="E343" i="7"/>
  <c r="D343" i="7"/>
  <c r="C343" i="7"/>
  <c r="B343" i="7"/>
  <c r="A343" i="7"/>
  <c r="J342" i="7"/>
  <c r="I342" i="7"/>
  <c r="H342" i="7"/>
  <c r="G342" i="7"/>
  <c r="F342" i="7"/>
  <c r="E342" i="7"/>
  <c r="D342" i="7"/>
  <c r="C342" i="7"/>
  <c r="B342" i="7"/>
  <c r="A342" i="7"/>
  <c r="J341" i="7"/>
  <c r="I341" i="7"/>
  <c r="H341" i="7"/>
  <c r="G341" i="7"/>
  <c r="F341" i="7"/>
  <c r="E341" i="7"/>
  <c r="D341" i="7"/>
  <c r="C341" i="7"/>
  <c r="B341" i="7"/>
  <c r="A341" i="7"/>
  <c r="J340" i="7"/>
  <c r="I340" i="7"/>
  <c r="H340" i="7"/>
  <c r="G340" i="7"/>
  <c r="F340" i="7"/>
  <c r="E340" i="7"/>
  <c r="D340" i="7"/>
  <c r="C340" i="7"/>
  <c r="B340" i="7"/>
  <c r="A340" i="7"/>
  <c r="J339" i="7"/>
  <c r="I339" i="7"/>
  <c r="H339" i="7"/>
  <c r="G339" i="7"/>
  <c r="F339" i="7"/>
  <c r="E339" i="7"/>
  <c r="D339" i="7"/>
  <c r="C339" i="7"/>
  <c r="B339" i="7"/>
  <c r="A339" i="7"/>
  <c r="J338" i="7"/>
  <c r="I338" i="7"/>
  <c r="H338" i="7"/>
  <c r="G338" i="7"/>
  <c r="F338" i="7"/>
  <c r="E338" i="7"/>
  <c r="D338" i="7"/>
  <c r="C338" i="7"/>
  <c r="B338" i="7"/>
  <c r="A338" i="7"/>
  <c r="J337" i="7"/>
  <c r="I337" i="7"/>
  <c r="H337" i="7"/>
  <c r="G337" i="7"/>
  <c r="F337" i="7"/>
  <c r="E337" i="7"/>
  <c r="D337" i="7"/>
  <c r="C337" i="7"/>
  <c r="B337" i="7"/>
  <c r="A337" i="7"/>
  <c r="J336" i="7"/>
  <c r="I336" i="7"/>
  <c r="H336" i="7"/>
  <c r="G336" i="7"/>
  <c r="F336" i="7"/>
  <c r="E336" i="7"/>
  <c r="D336" i="7"/>
  <c r="C336" i="7"/>
  <c r="B336" i="7"/>
  <c r="A336" i="7"/>
  <c r="J335" i="7"/>
  <c r="I335" i="7"/>
  <c r="H335" i="7"/>
  <c r="G335" i="7"/>
  <c r="F335" i="7"/>
  <c r="E335" i="7"/>
  <c r="D335" i="7"/>
  <c r="C335" i="7"/>
  <c r="B335" i="7"/>
  <c r="A335" i="7"/>
  <c r="J334" i="7"/>
  <c r="I334" i="7"/>
  <c r="H334" i="7"/>
  <c r="G334" i="7"/>
  <c r="F334" i="7"/>
  <c r="E334" i="7"/>
  <c r="D334" i="7"/>
  <c r="C334" i="7"/>
  <c r="B334" i="7"/>
  <c r="A334" i="7"/>
  <c r="J333" i="7"/>
  <c r="I333" i="7"/>
  <c r="H333" i="7"/>
  <c r="G333" i="7"/>
  <c r="F333" i="7"/>
  <c r="E333" i="7"/>
  <c r="D333" i="7"/>
  <c r="C333" i="7"/>
  <c r="B333" i="7"/>
  <c r="A333" i="7"/>
  <c r="J332" i="7"/>
  <c r="I332" i="7"/>
  <c r="H332" i="7"/>
  <c r="G332" i="7"/>
  <c r="F332" i="7"/>
  <c r="E332" i="7"/>
  <c r="D332" i="7"/>
  <c r="C332" i="7"/>
  <c r="B332" i="7"/>
  <c r="A332" i="7"/>
  <c r="J331" i="7"/>
  <c r="I331" i="7"/>
  <c r="H331" i="7"/>
  <c r="G331" i="7"/>
  <c r="F331" i="7"/>
  <c r="E331" i="7"/>
  <c r="D331" i="7"/>
  <c r="C331" i="7"/>
  <c r="B331" i="7"/>
  <c r="A331" i="7"/>
  <c r="J330" i="7"/>
  <c r="I330" i="7"/>
  <c r="H330" i="7"/>
  <c r="G330" i="7"/>
  <c r="F330" i="7"/>
  <c r="E330" i="7"/>
  <c r="D330" i="7"/>
  <c r="C330" i="7"/>
  <c r="B330" i="7"/>
  <c r="A330" i="7"/>
  <c r="J329" i="7"/>
  <c r="I329" i="7"/>
  <c r="H329" i="7"/>
  <c r="G329" i="7"/>
  <c r="F329" i="7"/>
  <c r="E329" i="7"/>
  <c r="D329" i="7"/>
  <c r="C329" i="7"/>
  <c r="B329" i="7"/>
  <c r="A329" i="7"/>
  <c r="J328" i="7"/>
  <c r="I328" i="7"/>
  <c r="H328" i="7"/>
  <c r="G328" i="7"/>
  <c r="F328" i="7"/>
  <c r="E328" i="7"/>
  <c r="D328" i="7"/>
  <c r="C328" i="7"/>
  <c r="B328" i="7"/>
  <c r="A328" i="7"/>
  <c r="J327" i="7"/>
  <c r="I327" i="7"/>
  <c r="H327" i="7"/>
  <c r="G327" i="7"/>
  <c r="F327" i="7"/>
  <c r="E327" i="7"/>
  <c r="D327" i="7"/>
  <c r="C327" i="7"/>
  <c r="B327" i="7"/>
  <c r="A327" i="7"/>
  <c r="J326" i="7"/>
  <c r="I326" i="7"/>
  <c r="H326" i="7"/>
  <c r="G326" i="7"/>
  <c r="F326" i="7"/>
  <c r="E326" i="7"/>
  <c r="D326" i="7"/>
  <c r="C326" i="7"/>
  <c r="B326" i="7"/>
  <c r="A326" i="7"/>
  <c r="J325" i="7"/>
  <c r="I325" i="7"/>
  <c r="H325" i="7"/>
  <c r="G325" i="7"/>
  <c r="F325" i="7"/>
  <c r="E325" i="7"/>
  <c r="D325" i="7"/>
  <c r="C325" i="7"/>
  <c r="B325" i="7"/>
  <c r="A325" i="7"/>
  <c r="J324" i="7"/>
  <c r="I324" i="7"/>
  <c r="H324" i="7"/>
  <c r="G324" i="7"/>
  <c r="F324" i="7"/>
  <c r="E324" i="7"/>
  <c r="D324" i="7"/>
  <c r="C324" i="7"/>
  <c r="B324" i="7"/>
  <c r="A324" i="7"/>
  <c r="J323" i="7"/>
  <c r="I323" i="7"/>
  <c r="H323" i="7"/>
  <c r="G323" i="7"/>
  <c r="F323" i="7"/>
  <c r="E323" i="7"/>
  <c r="D323" i="7"/>
  <c r="C323" i="7"/>
  <c r="B323" i="7"/>
  <c r="A323" i="7"/>
  <c r="J322" i="7"/>
  <c r="I322" i="7"/>
  <c r="H322" i="7"/>
  <c r="G322" i="7"/>
  <c r="F322" i="7"/>
  <c r="E322" i="7"/>
  <c r="D322" i="7"/>
  <c r="C322" i="7"/>
  <c r="B322" i="7"/>
  <c r="A322" i="7"/>
  <c r="J321" i="7"/>
  <c r="I321" i="7"/>
  <c r="H321" i="7"/>
  <c r="G321" i="7"/>
  <c r="F321" i="7"/>
  <c r="E321" i="7"/>
  <c r="D321" i="7"/>
  <c r="C321" i="7"/>
  <c r="B321" i="7"/>
  <c r="A321" i="7"/>
  <c r="J320" i="7"/>
  <c r="I320" i="7"/>
  <c r="H320" i="7"/>
  <c r="G320" i="7"/>
  <c r="F320" i="7"/>
  <c r="E320" i="7"/>
  <c r="D320" i="7"/>
  <c r="C320" i="7"/>
  <c r="B320" i="7"/>
  <c r="A320" i="7"/>
  <c r="J319" i="7"/>
  <c r="I319" i="7"/>
  <c r="H319" i="7"/>
  <c r="G319" i="7"/>
  <c r="F319" i="7"/>
  <c r="E319" i="7"/>
  <c r="D319" i="7"/>
  <c r="C319" i="7"/>
  <c r="B319" i="7"/>
  <c r="A319" i="7"/>
  <c r="J318" i="7"/>
  <c r="I318" i="7"/>
  <c r="H318" i="7"/>
  <c r="G318" i="7"/>
  <c r="F318" i="7"/>
  <c r="E318" i="7"/>
  <c r="D318" i="7"/>
  <c r="C318" i="7"/>
  <c r="B318" i="7"/>
  <c r="A318" i="7"/>
  <c r="J317" i="7"/>
  <c r="I317" i="7"/>
  <c r="H317" i="7"/>
  <c r="G317" i="7"/>
  <c r="F317" i="7"/>
  <c r="E317" i="7"/>
  <c r="D317" i="7"/>
  <c r="C317" i="7"/>
  <c r="B317" i="7"/>
  <c r="A317" i="7"/>
  <c r="J316" i="7"/>
  <c r="I316" i="7"/>
  <c r="H316" i="7"/>
  <c r="G316" i="7"/>
  <c r="F316" i="7"/>
  <c r="E316" i="7"/>
  <c r="D316" i="7"/>
  <c r="C316" i="7"/>
  <c r="B316" i="7"/>
  <c r="A316" i="7"/>
  <c r="J315" i="7"/>
  <c r="I315" i="7"/>
  <c r="H315" i="7"/>
  <c r="G315" i="7"/>
  <c r="F315" i="7"/>
  <c r="E315" i="7"/>
  <c r="D315" i="7"/>
  <c r="C315" i="7"/>
  <c r="B315" i="7"/>
  <c r="A315" i="7"/>
  <c r="J314" i="7"/>
  <c r="I314" i="7"/>
  <c r="H314" i="7"/>
  <c r="G314" i="7"/>
  <c r="F314" i="7"/>
  <c r="E314" i="7"/>
  <c r="D314" i="7"/>
  <c r="C314" i="7"/>
  <c r="B314" i="7"/>
  <c r="A314" i="7"/>
  <c r="J313" i="7"/>
  <c r="I313" i="7"/>
  <c r="H313" i="7"/>
  <c r="G313" i="7"/>
  <c r="F313" i="7"/>
  <c r="E313" i="7"/>
  <c r="D313" i="7"/>
  <c r="C313" i="7"/>
  <c r="B313" i="7"/>
  <c r="A313" i="7"/>
  <c r="J312" i="7"/>
  <c r="I312" i="7"/>
  <c r="H312" i="7"/>
  <c r="G312" i="7"/>
  <c r="F312" i="7"/>
  <c r="E312" i="7"/>
  <c r="D312" i="7"/>
  <c r="C312" i="7"/>
  <c r="B312" i="7"/>
  <c r="A312" i="7"/>
  <c r="J311" i="7"/>
  <c r="I311" i="7"/>
  <c r="H311" i="7"/>
  <c r="G311" i="7"/>
  <c r="F311" i="7"/>
  <c r="E311" i="7"/>
  <c r="D311" i="7"/>
  <c r="C311" i="7"/>
  <c r="B311" i="7"/>
  <c r="A311" i="7"/>
  <c r="J310" i="7"/>
  <c r="I310" i="7"/>
  <c r="H310" i="7"/>
  <c r="G310" i="7"/>
  <c r="F310" i="7"/>
  <c r="E310" i="7"/>
  <c r="D310" i="7"/>
  <c r="C310" i="7"/>
  <c r="B310" i="7"/>
  <c r="A310" i="7"/>
  <c r="J309" i="7"/>
  <c r="I309" i="7"/>
  <c r="H309" i="7"/>
  <c r="G309" i="7"/>
  <c r="F309" i="7"/>
  <c r="E309" i="7"/>
  <c r="D309" i="7"/>
  <c r="C309" i="7"/>
  <c r="B309" i="7"/>
  <c r="A309" i="7"/>
  <c r="J308" i="7"/>
  <c r="I308" i="7"/>
  <c r="H308" i="7"/>
  <c r="G308" i="7"/>
  <c r="F308" i="7"/>
  <c r="E308" i="7"/>
  <c r="D308" i="7"/>
  <c r="C308" i="7"/>
  <c r="B308" i="7"/>
  <c r="A308" i="7"/>
  <c r="J307" i="7"/>
  <c r="I307" i="7"/>
  <c r="H307" i="7"/>
  <c r="G307" i="7"/>
  <c r="F307" i="7"/>
  <c r="E307" i="7"/>
  <c r="D307" i="7"/>
  <c r="C307" i="7"/>
  <c r="B307" i="7"/>
  <c r="A307" i="7"/>
  <c r="J306" i="7"/>
  <c r="I306" i="7"/>
  <c r="H306" i="7"/>
  <c r="G306" i="7"/>
  <c r="F306" i="7"/>
  <c r="E306" i="7"/>
  <c r="D306" i="7"/>
  <c r="C306" i="7"/>
  <c r="B306" i="7"/>
  <c r="A306" i="7"/>
  <c r="J305" i="7"/>
  <c r="I305" i="7"/>
  <c r="H305" i="7"/>
  <c r="G305" i="7"/>
  <c r="F305" i="7"/>
  <c r="E305" i="7"/>
  <c r="D305" i="7"/>
  <c r="C305" i="7"/>
  <c r="B305" i="7"/>
  <c r="A305" i="7"/>
  <c r="J304" i="7"/>
  <c r="I304" i="7"/>
  <c r="H304" i="7"/>
  <c r="G304" i="7"/>
  <c r="F304" i="7"/>
  <c r="E304" i="7"/>
  <c r="D304" i="7"/>
  <c r="C304" i="7"/>
  <c r="B304" i="7"/>
  <c r="A304" i="7"/>
  <c r="J303" i="7"/>
  <c r="I303" i="7"/>
  <c r="H303" i="7"/>
  <c r="G303" i="7"/>
  <c r="F303" i="7"/>
  <c r="E303" i="7"/>
  <c r="D303" i="7"/>
  <c r="C303" i="7"/>
  <c r="B303" i="7"/>
  <c r="A303" i="7"/>
  <c r="J302" i="7"/>
  <c r="I302" i="7"/>
  <c r="H302" i="7"/>
  <c r="G302" i="7"/>
  <c r="F302" i="7"/>
  <c r="E302" i="7"/>
  <c r="D302" i="7"/>
  <c r="C302" i="7"/>
  <c r="B302" i="7"/>
  <c r="A302" i="7"/>
  <c r="J301" i="7"/>
  <c r="I301" i="7"/>
  <c r="H301" i="7"/>
  <c r="G301" i="7"/>
  <c r="F301" i="7"/>
  <c r="E301" i="7"/>
  <c r="D301" i="7"/>
  <c r="C301" i="7"/>
  <c r="B301" i="7"/>
  <c r="A301" i="7"/>
  <c r="J300" i="7"/>
  <c r="I300" i="7"/>
  <c r="H300" i="7"/>
  <c r="G300" i="7"/>
  <c r="F300" i="7"/>
  <c r="E300" i="7"/>
  <c r="D300" i="7"/>
  <c r="C300" i="7"/>
  <c r="B300" i="7"/>
  <c r="A300" i="7"/>
  <c r="J299" i="7"/>
  <c r="I299" i="7"/>
  <c r="H299" i="7"/>
  <c r="G299" i="7"/>
  <c r="F299" i="7"/>
  <c r="E299" i="7"/>
  <c r="D299" i="7"/>
  <c r="C299" i="7"/>
  <c r="B299" i="7"/>
  <c r="A299" i="7"/>
  <c r="J298" i="7"/>
  <c r="I298" i="7"/>
  <c r="H298" i="7"/>
  <c r="G298" i="7"/>
  <c r="F298" i="7"/>
  <c r="E298" i="7"/>
  <c r="D298" i="7"/>
  <c r="C298" i="7"/>
  <c r="B298" i="7"/>
  <c r="A298" i="7"/>
  <c r="J297" i="7"/>
  <c r="I297" i="7"/>
  <c r="H297" i="7"/>
  <c r="G297" i="7"/>
  <c r="F297" i="7"/>
  <c r="E297" i="7"/>
  <c r="D297" i="7"/>
  <c r="C297" i="7"/>
  <c r="B297" i="7"/>
  <c r="A297" i="7"/>
  <c r="J296" i="7"/>
  <c r="I296" i="7"/>
  <c r="H296" i="7"/>
  <c r="G296" i="7"/>
  <c r="F296" i="7"/>
  <c r="E296" i="7"/>
  <c r="D296" i="7"/>
  <c r="C296" i="7"/>
  <c r="B296" i="7"/>
  <c r="A296" i="7"/>
  <c r="J295" i="7"/>
  <c r="I295" i="7"/>
  <c r="H295" i="7"/>
  <c r="G295" i="7"/>
  <c r="F295" i="7"/>
  <c r="E295" i="7"/>
  <c r="D295" i="7"/>
  <c r="C295" i="7"/>
  <c r="B295" i="7"/>
  <c r="A295" i="7"/>
  <c r="J294" i="7"/>
  <c r="I294" i="7"/>
  <c r="H294" i="7"/>
  <c r="G294" i="7"/>
  <c r="F294" i="7"/>
  <c r="E294" i="7"/>
  <c r="D294" i="7"/>
  <c r="C294" i="7"/>
  <c r="B294" i="7"/>
  <c r="A294" i="7"/>
  <c r="J293" i="7"/>
  <c r="I293" i="7"/>
  <c r="H293" i="7"/>
  <c r="G293" i="7"/>
  <c r="F293" i="7"/>
  <c r="E293" i="7"/>
  <c r="D293" i="7"/>
  <c r="C293" i="7"/>
  <c r="B293" i="7"/>
  <c r="A293" i="7"/>
  <c r="J292" i="7"/>
  <c r="I292" i="7"/>
  <c r="H292" i="7"/>
  <c r="G292" i="7"/>
  <c r="F292" i="7"/>
  <c r="E292" i="7"/>
  <c r="D292" i="7"/>
  <c r="C292" i="7"/>
  <c r="B292" i="7"/>
  <c r="A292" i="7"/>
  <c r="J291" i="7"/>
  <c r="I291" i="7"/>
  <c r="H291" i="7"/>
  <c r="G291" i="7"/>
  <c r="F291" i="7"/>
  <c r="E291" i="7"/>
  <c r="D291" i="7"/>
  <c r="C291" i="7"/>
  <c r="B291" i="7"/>
  <c r="A291" i="7"/>
  <c r="J290" i="7"/>
  <c r="I290" i="7"/>
  <c r="H290" i="7"/>
  <c r="G290" i="7"/>
  <c r="F290" i="7"/>
  <c r="E290" i="7"/>
  <c r="D290" i="7"/>
  <c r="C290" i="7"/>
  <c r="B290" i="7"/>
  <c r="A290" i="7"/>
  <c r="J289" i="7"/>
  <c r="I289" i="7"/>
  <c r="H289" i="7"/>
  <c r="G289" i="7"/>
  <c r="F289" i="7"/>
  <c r="E289" i="7"/>
  <c r="D289" i="7"/>
  <c r="C289" i="7"/>
  <c r="B289" i="7"/>
  <c r="A289" i="7"/>
  <c r="J288" i="7"/>
  <c r="I288" i="7"/>
  <c r="H288" i="7"/>
  <c r="G288" i="7"/>
  <c r="F288" i="7"/>
  <c r="E288" i="7"/>
  <c r="D288" i="7"/>
  <c r="C288" i="7"/>
  <c r="B288" i="7"/>
  <c r="A288" i="7"/>
  <c r="J287" i="7"/>
  <c r="I287" i="7"/>
  <c r="H287" i="7"/>
  <c r="G287" i="7"/>
  <c r="F287" i="7"/>
  <c r="E287" i="7"/>
  <c r="D287" i="7"/>
  <c r="C287" i="7"/>
  <c r="B287" i="7"/>
  <c r="A287" i="7"/>
  <c r="J286" i="7"/>
  <c r="I286" i="7"/>
  <c r="H286" i="7"/>
  <c r="G286" i="7"/>
  <c r="F286" i="7"/>
  <c r="E286" i="7"/>
  <c r="D286" i="7"/>
  <c r="C286" i="7"/>
  <c r="B286" i="7"/>
  <c r="A286" i="7"/>
  <c r="J285" i="7"/>
  <c r="I285" i="7"/>
  <c r="H285" i="7"/>
  <c r="G285" i="7"/>
  <c r="F285" i="7"/>
  <c r="E285" i="7"/>
  <c r="D285" i="7"/>
  <c r="C285" i="7"/>
  <c r="B285" i="7"/>
  <c r="A285" i="7"/>
  <c r="J284" i="7"/>
  <c r="I284" i="7"/>
  <c r="H284" i="7"/>
  <c r="G284" i="7"/>
  <c r="F284" i="7"/>
  <c r="E284" i="7"/>
  <c r="D284" i="7"/>
  <c r="C284" i="7"/>
  <c r="B284" i="7"/>
  <c r="A284" i="7"/>
  <c r="J283" i="7"/>
  <c r="I283" i="7"/>
  <c r="H283" i="7"/>
  <c r="G283" i="7"/>
  <c r="F283" i="7"/>
  <c r="E283" i="7"/>
  <c r="D283" i="7"/>
  <c r="C283" i="7"/>
  <c r="B283" i="7"/>
  <c r="A283" i="7"/>
  <c r="J282" i="7"/>
  <c r="I282" i="7"/>
  <c r="H282" i="7"/>
  <c r="G282" i="7"/>
  <c r="F282" i="7"/>
  <c r="E282" i="7"/>
  <c r="D282" i="7"/>
  <c r="C282" i="7"/>
  <c r="B282" i="7"/>
  <c r="A282" i="7"/>
  <c r="J281" i="7"/>
  <c r="I281" i="7"/>
  <c r="H281" i="7"/>
  <c r="G281" i="7"/>
  <c r="F281" i="7"/>
  <c r="E281" i="7"/>
  <c r="D281" i="7"/>
  <c r="C281" i="7"/>
  <c r="B281" i="7"/>
  <c r="A281" i="7"/>
  <c r="J280" i="7"/>
  <c r="I280" i="7"/>
  <c r="H280" i="7"/>
  <c r="G280" i="7"/>
  <c r="F280" i="7"/>
  <c r="E280" i="7"/>
  <c r="D280" i="7"/>
  <c r="C280" i="7"/>
  <c r="B280" i="7"/>
  <c r="A280" i="7"/>
  <c r="J279" i="7"/>
  <c r="I279" i="7"/>
  <c r="H279" i="7"/>
  <c r="G279" i="7"/>
  <c r="F279" i="7"/>
  <c r="E279" i="7"/>
  <c r="D279" i="7"/>
  <c r="C279" i="7"/>
  <c r="B279" i="7"/>
  <c r="A279" i="7"/>
  <c r="J278" i="7"/>
  <c r="I278" i="7"/>
  <c r="H278" i="7"/>
  <c r="G278" i="7"/>
  <c r="F278" i="7"/>
  <c r="E278" i="7"/>
  <c r="D278" i="7"/>
  <c r="C278" i="7"/>
  <c r="B278" i="7"/>
  <c r="A278" i="7"/>
  <c r="J277" i="7"/>
  <c r="I277" i="7"/>
  <c r="H277" i="7"/>
  <c r="G277" i="7"/>
  <c r="F277" i="7"/>
  <c r="E277" i="7"/>
  <c r="D277" i="7"/>
  <c r="C277" i="7"/>
  <c r="B277" i="7"/>
  <c r="A277" i="7"/>
  <c r="J276" i="7"/>
  <c r="I276" i="7"/>
  <c r="H276" i="7"/>
  <c r="G276" i="7"/>
  <c r="F276" i="7"/>
  <c r="E276" i="7"/>
  <c r="D276" i="7"/>
  <c r="C276" i="7"/>
  <c r="B276" i="7"/>
  <c r="A276" i="7"/>
  <c r="J275" i="7"/>
  <c r="I275" i="7"/>
  <c r="H275" i="7"/>
  <c r="G275" i="7"/>
  <c r="F275" i="7"/>
  <c r="E275" i="7"/>
  <c r="D275" i="7"/>
  <c r="C275" i="7"/>
  <c r="B275" i="7"/>
  <c r="A275" i="7"/>
  <c r="J274" i="7"/>
  <c r="I274" i="7"/>
  <c r="H274" i="7"/>
  <c r="G274" i="7"/>
  <c r="F274" i="7"/>
  <c r="E274" i="7"/>
  <c r="D274" i="7"/>
  <c r="C274" i="7"/>
  <c r="B274" i="7"/>
  <c r="A274" i="7"/>
  <c r="J273" i="7"/>
  <c r="I273" i="7"/>
  <c r="H273" i="7"/>
  <c r="G273" i="7"/>
  <c r="F273" i="7"/>
  <c r="E273" i="7"/>
  <c r="D273" i="7"/>
  <c r="C273" i="7"/>
  <c r="B273" i="7"/>
  <c r="A273" i="7"/>
  <c r="J272" i="7"/>
  <c r="I272" i="7"/>
  <c r="H272" i="7"/>
  <c r="G272" i="7"/>
  <c r="F272" i="7"/>
  <c r="E272" i="7"/>
  <c r="D272" i="7"/>
  <c r="C272" i="7"/>
  <c r="B272" i="7"/>
  <c r="A272" i="7"/>
  <c r="J271" i="7"/>
  <c r="I271" i="7"/>
  <c r="H271" i="7"/>
  <c r="G271" i="7"/>
  <c r="F271" i="7"/>
  <c r="E271" i="7"/>
  <c r="D271" i="7"/>
  <c r="C271" i="7"/>
  <c r="B271" i="7"/>
  <c r="A271" i="7"/>
  <c r="J270" i="7"/>
  <c r="I270" i="7"/>
  <c r="H270" i="7"/>
  <c r="G270" i="7"/>
  <c r="F270" i="7"/>
  <c r="E270" i="7"/>
  <c r="D270" i="7"/>
  <c r="C270" i="7"/>
  <c r="B270" i="7"/>
  <c r="A270" i="7"/>
  <c r="J269" i="7"/>
  <c r="I269" i="7"/>
  <c r="H269" i="7"/>
  <c r="G269" i="7"/>
  <c r="F269" i="7"/>
  <c r="E269" i="7"/>
  <c r="D269" i="7"/>
  <c r="C269" i="7"/>
  <c r="B269" i="7"/>
  <c r="A269" i="7"/>
  <c r="J268" i="7"/>
  <c r="I268" i="7"/>
  <c r="H268" i="7"/>
  <c r="G268" i="7"/>
  <c r="F268" i="7"/>
  <c r="E268" i="7"/>
  <c r="D268" i="7"/>
  <c r="C268" i="7"/>
  <c r="B268" i="7"/>
  <c r="A268" i="7"/>
  <c r="J267" i="7"/>
  <c r="I267" i="7"/>
  <c r="H267" i="7"/>
  <c r="G267" i="7"/>
  <c r="F267" i="7"/>
  <c r="E267" i="7"/>
  <c r="D267" i="7"/>
  <c r="C267" i="7"/>
  <c r="B267" i="7"/>
  <c r="A267" i="7"/>
  <c r="J266" i="7"/>
  <c r="I266" i="7"/>
  <c r="H266" i="7"/>
  <c r="G266" i="7"/>
  <c r="F266" i="7"/>
  <c r="E266" i="7"/>
  <c r="D266" i="7"/>
  <c r="C266" i="7"/>
  <c r="B266" i="7"/>
  <c r="A266" i="7"/>
  <c r="J265" i="7"/>
  <c r="I265" i="7"/>
  <c r="H265" i="7"/>
  <c r="G265" i="7"/>
  <c r="F265" i="7"/>
  <c r="E265" i="7"/>
  <c r="D265" i="7"/>
  <c r="C265" i="7"/>
  <c r="B265" i="7"/>
  <c r="A265" i="7"/>
  <c r="J264" i="7"/>
  <c r="I264" i="7"/>
  <c r="H264" i="7"/>
  <c r="G264" i="7"/>
  <c r="F264" i="7"/>
  <c r="E264" i="7"/>
  <c r="D264" i="7"/>
  <c r="C264" i="7"/>
  <c r="B264" i="7"/>
  <c r="A264" i="7"/>
  <c r="J263" i="7"/>
  <c r="I263" i="7"/>
  <c r="H263" i="7"/>
  <c r="G263" i="7"/>
  <c r="F263" i="7"/>
  <c r="E263" i="7"/>
  <c r="D263" i="7"/>
  <c r="C263" i="7"/>
  <c r="B263" i="7"/>
  <c r="A263" i="7"/>
  <c r="J262" i="7"/>
  <c r="I262" i="7"/>
  <c r="H262" i="7"/>
  <c r="G262" i="7"/>
  <c r="F262" i="7"/>
  <c r="E262" i="7"/>
  <c r="D262" i="7"/>
  <c r="C262" i="7"/>
  <c r="B262" i="7"/>
  <c r="A262" i="7"/>
  <c r="J261" i="7"/>
  <c r="I261" i="7"/>
  <c r="H261" i="7"/>
  <c r="G261" i="7"/>
  <c r="F261" i="7"/>
  <c r="E261" i="7"/>
  <c r="D261" i="7"/>
  <c r="C261" i="7"/>
  <c r="B261" i="7"/>
  <c r="A261" i="7"/>
  <c r="J260" i="7"/>
  <c r="I260" i="7"/>
  <c r="H260" i="7"/>
  <c r="G260" i="7"/>
  <c r="F260" i="7"/>
  <c r="E260" i="7"/>
  <c r="D260" i="7"/>
  <c r="C260" i="7"/>
  <c r="B260" i="7"/>
  <c r="A260" i="7"/>
  <c r="J259" i="7"/>
  <c r="I259" i="7"/>
  <c r="H259" i="7"/>
  <c r="G259" i="7"/>
  <c r="F259" i="7"/>
  <c r="E259" i="7"/>
  <c r="D259" i="7"/>
  <c r="C259" i="7"/>
  <c r="B259" i="7"/>
  <c r="A259" i="7"/>
  <c r="J258" i="7"/>
  <c r="I258" i="7"/>
  <c r="H258" i="7"/>
  <c r="G258" i="7"/>
  <c r="F258" i="7"/>
  <c r="E258" i="7"/>
  <c r="D258" i="7"/>
  <c r="C258" i="7"/>
  <c r="B258" i="7"/>
  <c r="A258" i="7"/>
  <c r="J257" i="7"/>
  <c r="I257" i="7"/>
  <c r="H257" i="7"/>
  <c r="G257" i="7"/>
  <c r="F257" i="7"/>
  <c r="E257" i="7"/>
  <c r="D257" i="7"/>
  <c r="C257" i="7"/>
  <c r="B257" i="7"/>
  <c r="A257" i="7"/>
  <c r="J256" i="7"/>
  <c r="I256" i="7"/>
  <c r="H256" i="7"/>
  <c r="G256" i="7"/>
  <c r="F256" i="7"/>
  <c r="E256" i="7"/>
  <c r="D256" i="7"/>
  <c r="C256" i="7"/>
  <c r="B256" i="7"/>
  <c r="A256" i="7"/>
  <c r="J255" i="7"/>
  <c r="I255" i="7"/>
  <c r="H255" i="7"/>
  <c r="G255" i="7"/>
  <c r="F255" i="7"/>
  <c r="E255" i="7"/>
  <c r="D255" i="7"/>
  <c r="C255" i="7"/>
  <c r="B255" i="7"/>
  <c r="A255" i="7"/>
  <c r="J254" i="7"/>
  <c r="I254" i="7"/>
  <c r="H254" i="7"/>
  <c r="G254" i="7"/>
  <c r="F254" i="7"/>
  <c r="E254" i="7"/>
  <c r="D254" i="7"/>
  <c r="C254" i="7"/>
  <c r="B254" i="7"/>
  <c r="A254" i="7"/>
  <c r="J253" i="7"/>
  <c r="I253" i="7"/>
  <c r="H253" i="7"/>
  <c r="G253" i="7"/>
  <c r="F253" i="7"/>
  <c r="E253" i="7"/>
  <c r="D253" i="7"/>
  <c r="C253" i="7"/>
  <c r="B253" i="7"/>
  <c r="A253" i="7"/>
  <c r="J252" i="7"/>
  <c r="I252" i="7"/>
  <c r="H252" i="7"/>
  <c r="G252" i="7"/>
  <c r="F252" i="7"/>
  <c r="E252" i="7"/>
  <c r="D252" i="7"/>
  <c r="C252" i="7"/>
  <c r="B252" i="7"/>
  <c r="A252" i="7"/>
  <c r="J251" i="7"/>
  <c r="I251" i="7"/>
  <c r="H251" i="7"/>
  <c r="G251" i="7"/>
  <c r="F251" i="7"/>
  <c r="E251" i="7"/>
  <c r="D251" i="7"/>
  <c r="C251" i="7"/>
  <c r="B251" i="7"/>
  <c r="A251" i="7"/>
  <c r="J250" i="7"/>
  <c r="I250" i="7"/>
  <c r="H250" i="7"/>
  <c r="G250" i="7"/>
  <c r="F250" i="7"/>
  <c r="E250" i="7"/>
  <c r="D250" i="7"/>
  <c r="C250" i="7"/>
  <c r="B250" i="7"/>
  <c r="A250" i="7"/>
  <c r="J249" i="7"/>
  <c r="I249" i="7"/>
  <c r="H249" i="7"/>
  <c r="G249" i="7"/>
  <c r="F249" i="7"/>
  <c r="E249" i="7"/>
  <c r="D249" i="7"/>
  <c r="C249" i="7"/>
  <c r="B249" i="7"/>
  <c r="A249" i="7"/>
  <c r="J248" i="7"/>
  <c r="I248" i="7"/>
  <c r="H248" i="7"/>
  <c r="G248" i="7"/>
  <c r="F248" i="7"/>
  <c r="E248" i="7"/>
  <c r="D248" i="7"/>
  <c r="C248" i="7"/>
  <c r="B248" i="7"/>
  <c r="A248" i="7"/>
  <c r="J247" i="7"/>
  <c r="I247" i="7"/>
  <c r="H247" i="7"/>
  <c r="G247" i="7"/>
  <c r="F247" i="7"/>
  <c r="E247" i="7"/>
  <c r="D247" i="7"/>
  <c r="C247" i="7"/>
  <c r="B247" i="7"/>
  <c r="A247" i="7"/>
  <c r="J246" i="7"/>
  <c r="I246" i="7"/>
  <c r="H246" i="7"/>
  <c r="G246" i="7"/>
  <c r="F246" i="7"/>
  <c r="E246" i="7"/>
  <c r="D246" i="7"/>
  <c r="C246" i="7"/>
  <c r="B246" i="7"/>
  <c r="A246" i="7"/>
  <c r="J245" i="7"/>
  <c r="I245" i="7"/>
  <c r="H245" i="7"/>
  <c r="G245" i="7"/>
  <c r="F245" i="7"/>
  <c r="E245" i="7"/>
  <c r="D245" i="7"/>
  <c r="C245" i="7"/>
  <c r="B245" i="7"/>
  <c r="A245" i="7"/>
  <c r="J244" i="7"/>
  <c r="I244" i="7"/>
  <c r="H244" i="7"/>
  <c r="G244" i="7"/>
  <c r="F244" i="7"/>
  <c r="E244" i="7"/>
  <c r="D244" i="7"/>
  <c r="C244" i="7"/>
  <c r="B244" i="7"/>
  <c r="A244" i="7"/>
  <c r="J243" i="7"/>
  <c r="I243" i="7"/>
  <c r="H243" i="7"/>
  <c r="G243" i="7"/>
  <c r="F243" i="7"/>
  <c r="E243" i="7"/>
  <c r="D243" i="7"/>
  <c r="C243" i="7"/>
  <c r="B243" i="7"/>
  <c r="A243" i="7"/>
  <c r="J242" i="7"/>
  <c r="I242" i="7"/>
  <c r="H242" i="7"/>
  <c r="G242" i="7"/>
  <c r="F242" i="7"/>
  <c r="E242" i="7"/>
  <c r="D242" i="7"/>
  <c r="C242" i="7"/>
  <c r="B242" i="7"/>
  <c r="A242" i="7"/>
  <c r="J241" i="7"/>
  <c r="I241" i="7"/>
  <c r="H241" i="7"/>
  <c r="G241" i="7"/>
  <c r="F241" i="7"/>
  <c r="E241" i="7"/>
  <c r="D241" i="7"/>
  <c r="C241" i="7"/>
  <c r="B241" i="7"/>
  <c r="A241" i="7"/>
  <c r="J240" i="7"/>
  <c r="I240" i="7"/>
  <c r="H240" i="7"/>
  <c r="G240" i="7"/>
  <c r="F240" i="7"/>
  <c r="E240" i="7"/>
  <c r="D240" i="7"/>
  <c r="C240" i="7"/>
  <c r="B240" i="7"/>
  <c r="A240" i="7"/>
  <c r="J239" i="7"/>
  <c r="I239" i="7"/>
  <c r="H239" i="7"/>
  <c r="G239" i="7"/>
  <c r="F239" i="7"/>
  <c r="E239" i="7"/>
  <c r="D239" i="7"/>
  <c r="C239" i="7"/>
  <c r="B239" i="7"/>
  <c r="A239" i="7"/>
  <c r="J238" i="7"/>
  <c r="I238" i="7"/>
  <c r="H238" i="7"/>
  <c r="G238" i="7"/>
  <c r="F238" i="7"/>
  <c r="E238" i="7"/>
  <c r="D238" i="7"/>
  <c r="C238" i="7"/>
  <c r="B238" i="7"/>
  <c r="A238" i="7"/>
  <c r="J237" i="7"/>
  <c r="I237" i="7"/>
  <c r="H237" i="7"/>
  <c r="G237" i="7"/>
  <c r="F237" i="7"/>
  <c r="E237" i="7"/>
  <c r="D237" i="7"/>
  <c r="C237" i="7"/>
  <c r="B237" i="7"/>
  <c r="A237" i="7"/>
  <c r="J236" i="7"/>
  <c r="I236" i="7"/>
  <c r="H236" i="7"/>
  <c r="G236" i="7"/>
  <c r="F236" i="7"/>
  <c r="E236" i="7"/>
  <c r="D236" i="7"/>
  <c r="C236" i="7"/>
  <c r="B236" i="7"/>
  <c r="A236" i="7"/>
  <c r="J235" i="7"/>
  <c r="I235" i="7"/>
  <c r="H235" i="7"/>
  <c r="G235" i="7"/>
  <c r="F235" i="7"/>
  <c r="E235" i="7"/>
  <c r="D235" i="7"/>
  <c r="C235" i="7"/>
  <c r="B235" i="7"/>
  <c r="A235" i="7"/>
  <c r="J234" i="7"/>
  <c r="I234" i="7"/>
  <c r="H234" i="7"/>
  <c r="G234" i="7"/>
  <c r="F234" i="7"/>
  <c r="E234" i="7"/>
  <c r="D234" i="7"/>
  <c r="C234" i="7"/>
  <c r="B234" i="7"/>
  <c r="A234" i="7"/>
  <c r="J233" i="7"/>
  <c r="I233" i="7"/>
  <c r="H233" i="7"/>
  <c r="G233" i="7"/>
  <c r="F233" i="7"/>
  <c r="E233" i="7"/>
  <c r="D233" i="7"/>
  <c r="C233" i="7"/>
  <c r="B233" i="7"/>
  <c r="A233" i="7"/>
  <c r="J232" i="7"/>
  <c r="I232" i="7"/>
  <c r="H232" i="7"/>
  <c r="G232" i="7"/>
  <c r="F232" i="7"/>
  <c r="E232" i="7"/>
  <c r="D232" i="7"/>
  <c r="C232" i="7"/>
  <c r="B232" i="7"/>
  <c r="A232" i="7"/>
  <c r="J231" i="7"/>
  <c r="I231" i="7"/>
  <c r="H231" i="7"/>
  <c r="G231" i="7"/>
  <c r="F231" i="7"/>
  <c r="E231" i="7"/>
  <c r="D231" i="7"/>
  <c r="C231" i="7"/>
  <c r="B231" i="7"/>
  <c r="A231" i="7"/>
  <c r="J230" i="7"/>
  <c r="I230" i="7"/>
  <c r="H230" i="7"/>
  <c r="G230" i="7"/>
  <c r="F230" i="7"/>
  <c r="E230" i="7"/>
  <c r="D230" i="7"/>
  <c r="C230" i="7"/>
  <c r="B230" i="7"/>
  <c r="A230" i="7"/>
  <c r="J229" i="7"/>
  <c r="I229" i="7"/>
  <c r="H229" i="7"/>
  <c r="G229" i="7"/>
  <c r="F229" i="7"/>
  <c r="E229" i="7"/>
  <c r="D229" i="7"/>
  <c r="C229" i="7"/>
  <c r="B229" i="7"/>
  <c r="A229" i="7"/>
  <c r="J228" i="7"/>
  <c r="I228" i="7"/>
  <c r="H228" i="7"/>
  <c r="G228" i="7"/>
  <c r="F228" i="7"/>
  <c r="E228" i="7"/>
  <c r="D228" i="7"/>
  <c r="C228" i="7"/>
  <c r="B228" i="7"/>
  <c r="A228" i="7"/>
  <c r="J227" i="7"/>
  <c r="I227" i="7"/>
  <c r="H227" i="7"/>
  <c r="G227" i="7"/>
  <c r="F227" i="7"/>
  <c r="E227" i="7"/>
  <c r="D227" i="7"/>
  <c r="C227" i="7"/>
  <c r="B227" i="7"/>
  <c r="A227" i="7"/>
  <c r="J226" i="7"/>
  <c r="I226" i="7"/>
  <c r="H226" i="7"/>
  <c r="G226" i="7"/>
  <c r="F226" i="7"/>
  <c r="E226" i="7"/>
  <c r="D226" i="7"/>
  <c r="C226" i="7"/>
  <c r="B226" i="7"/>
  <c r="A226" i="7"/>
  <c r="J225" i="7"/>
  <c r="I225" i="7"/>
  <c r="H225" i="7"/>
  <c r="G225" i="7"/>
  <c r="F225" i="7"/>
  <c r="E225" i="7"/>
  <c r="D225" i="7"/>
  <c r="C225" i="7"/>
  <c r="B225" i="7"/>
  <c r="A225" i="7"/>
  <c r="J224" i="7"/>
  <c r="I224" i="7"/>
  <c r="H224" i="7"/>
  <c r="G224" i="7"/>
  <c r="F224" i="7"/>
  <c r="E224" i="7"/>
  <c r="D224" i="7"/>
  <c r="C224" i="7"/>
  <c r="B224" i="7"/>
  <c r="A224" i="7"/>
  <c r="J223" i="7"/>
  <c r="I223" i="7"/>
  <c r="H223" i="7"/>
  <c r="G223" i="7"/>
  <c r="F223" i="7"/>
  <c r="E223" i="7"/>
  <c r="D223" i="7"/>
  <c r="C223" i="7"/>
  <c r="B223" i="7"/>
  <c r="A223" i="7"/>
  <c r="J222" i="7"/>
  <c r="I222" i="7"/>
  <c r="H222" i="7"/>
  <c r="G222" i="7"/>
  <c r="F222" i="7"/>
  <c r="E222" i="7"/>
  <c r="D222" i="7"/>
  <c r="C222" i="7"/>
  <c r="B222" i="7"/>
  <c r="A222" i="7"/>
  <c r="J221" i="7"/>
  <c r="I221" i="7"/>
  <c r="H221" i="7"/>
  <c r="G221" i="7"/>
  <c r="F221" i="7"/>
  <c r="E221" i="7"/>
  <c r="D221" i="7"/>
  <c r="C221" i="7"/>
  <c r="B221" i="7"/>
  <c r="A221" i="7"/>
  <c r="J220" i="7"/>
  <c r="I220" i="7"/>
  <c r="H220" i="7"/>
  <c r="G220" i="7"/>
  <c r="F220" i="7"/>
  <c r="E220" i="7"/>
  <c r="D220" i="7"/>
  <c r="C220" i="7"/>
  <c r="B220" i="7"/>
  <c r="A220" i="7"/>
  <c r="J219" i="7"/>
  <c r="I219" i="7"/>
  <c r="H219" i="7"/>
  <c r="G219" i="7"/>
  <c r="F219" i="7"/>
  <c r="E219" i="7"/>
  <c r="D219" i="7"/>
  <c r="C219" i="7"/>
  <c r="B219" i="7"/>
  <c r="A219" i="7"/>
  <c r="J218" i="7"/>
  <c r="I218" i="7"/>
  <c r="H218" i="7"/>
  <c r="G218" i="7"/>
  <c r="F218" i="7"/>
  <c r="E218" i="7"/>
  <c r="D218" i="7"/>
  <c r="C218" i="7"/>
  <c r="B218" i="7"/>
  <c r="A218" i="7"/>
  <c r="J217" i="7"/>
  <c r="I217" i="7"/>
  <c r="H217" i="7"/>
  <c r="G217" i="7"/>
  <c r="F217" i="7"/>
  <c r="E217" i="7"/>
  <c r="D217" i="7"/>
  <c r="C217" i="7"/>
  <c r="B217" i="7"/>
  <c r="A217" i="7"/>
  <c r="J216" i="7"/>
  <c r="I216" i="7"/>
  <c r="H216" i="7"/>
  <c r="G216" i="7"/>
  <c r="F216" i="7"/>
  <c r="E216" i="7"/>
  <c r="D216" i="7"/>
  <c r="C216" i="7"/>
  <c r="B216" i="7"/>
  <c r="A216" i="7"/>
  <c r="J215" i="7"/>
  <c r="I215" i="7"/>
  <c r="H215" i="7"/>
  <c r="G215" i="7"/>
  <c r="F215" i="7"/>
  <c r="E215" i="7"/>
  <c r="D215" i="7"/>
  <c r="C215" i="7"/>
  <c r="B215" i="7"/>
  <c r="A215" i="7"/>
  <c r="J214" i="7"/>
  <c r="I214" i="7"/>
  <c r="H214" i="7"/>
  <c r="G214" i="7"/>
  <c r="F214" i="7"/>
  <c r="E214" i="7"/>
  <c r="D214" i="7"/>
  <c r="C214" i="7"/>
  <c r="B214" i="7"/>
  <c r="A214" i="7"/>
  <c r="J213" i="7"/>
  <c r="I213" i="7"/>
  <c r="H213" i="7"/>
  <c r="G213" i="7"/>
  <c r="F213" i="7"/>
  <c r="E213" i="7"/>
  <c r="D213" i="7"/>
  <c r="C213" i="7"/>
  <c r="B213" i="7"/>
  <c r="A213" i="7"/>
  <c r="J212" i="7"/>
  <c r="I212" i="7"/>
  <c r="H212" i="7"/>
  <c r="G212" i="7"/>
  <c r="F212" i="7"/>
  <c r="E212" i="7"/>
  <c r="D212" i="7"/>
  <c r="C212" i="7"/>
  <c r="B212" i="7"/>
  <c r="A212" i="7"/>
  <c r="J211" i="7"/>
  <c r="I211" i="7"/>
  <c r="H211" i="7"/>
  <c r="G211" i="7"/>
  <c r="F211" i="7"/>
  <c r="E211" i="7"/>
  <c r="D211" i="7"/>
  <c r="C211" i="7"/>
  <c r="B211" i="7"/>
  <c r="A211" i="7"/>
  <c r="J210" i="7"/>
  <c r="I210" i="7"/>
  <c r="H210" i="7"/>
  <c r="G210" i="7"/>
  <c r="F210" i="7"/>
  <c r="E210" i="7"/>
  <c r="D210" i="7"/>
  <c r="C210" i="7"/>
  <c r="B210" i="7"/>
  <c r="A210" i="7"/>
  <c r="J209" i="7"/>
  <c r="I209" i="7"/>
  <c r="H209" i="7"/>
  <c r="G209" i="7"/>
  <c r="F209" i="7"/>
  <c r="E209" i="7"/>
  <c r="D209" i="7"/>
  <c r="C209" i="7"/>
  <c r="B209" i="7"/>
  <c r="A209" i="7"/>
  <c r="J208" i="7"/>
  <c r="I208" i="7"/>
  <c r="H208" i="7"/>
  <c r="G208" i="7"/>
  <c r="F208" i="7"/>
  <c r="E208" i="7"/>
  <c r="D208" i="7"/>
  <c r="C208" i="7"/>
  <c r="B208" i="7"/>
  <c r="A208" i="7"/>
  <c r="J207" i="7"/>
  <c r="I207" i="7"/>
  <c r="H207" i="7"/>
  <c r="G207" i="7"/>
  <c r="F207" i="7"/>
  <c r="E207" i="7"/>
  <c r="D207" i="7"/>
  <c r="C207" i="7"/>
  <c r="B207" i="7"/>
  <c r="A207" i="7"/>
  <c r="J206" i="7"/>
  <c r="I206" i="7"/>
  <c r="H206" i="7"/>
  <c r="G206" i="7"/>
  <c r="F206" i="7"/>
  <c r="E206" i="7"/>
  <c r="D206" i="7"/>
  <c r="C206" i="7"/>
  <c r="B206" i="7"/>
  <c r="A206" i="7"/>
  <c r="J205" i="7"/>
  <c r="I205" i="7"/>
  <c r="H205" i="7"/>
  <c r="G205" i="7"/>
  <c r="F205" i="7"/>
  <c r="E205" i="7"/>
  <c r="D205" i="7"/>
  <c r="C205" i="7"/>
  <c r="B205" i="7"/>
  <c r="A205" i="7"/>
  <c r="J204" i="7"/>
  <c r="I204" i="7"/>
  <c r="H204" i="7"/>
  <c r="G204" i="7"/>
  <c r="F204" i="7"/>
  <c r="E204" i="7"/>
  <c r="D204" i="7"/>
  <c r="C204" i="7"/>
  <c r="B204" i="7"/>
  <c r="A204" i="7"/>
  <c r="J203" i="7"/>
  <c r="I203" i="7"/>
  <c r="H203" i="7"/>
  <c r="G203" i="7"/>
  <c r="F203" i="7"/>
  <c r="E203" i="7"/>
  <c r="D203" i="7"/>
  <c r="C203" i="7"/>
  <c r="B203" i="7"/>
  <c r="A203" i="7"/>
  <c r="J202" i="7"/>
  <c r="I202" i="7"/>
  <c r="H202" i="7"/>
  <c r="G202" i="7"/>
  <c r="F202" i="7"/>
  <c r="E202" i="7"/>
  <c r="D202" i="7"/>
  <c r="C202" i="7"/>
  <c r="B202" i="7"/>
  <c r="A202" i="7"/>
  <c r="J201" i="7"/>
  <c r="I201" i="7"/>
  <c r="H201" i="7"/>
  <c r="G201" i="7"/>
  <c r="F201" i="7"/>
  <c r="E201" i="7"/>
  <c r="D201" i="7"/>
  <c r="C201" i="7"/>
  <c r="B201" i="7"/>
  <c r="A201" i="7"/>
  <c r="J200" i="7"/>
  <c r="I200" i="7"/>
  <c r="H200" i="7"/>
  <c r="G200" i="7"/>
  <c r="F200" i="7"/>
  <c r="E200" i="7"/>
  <c r="D200" i="7"/>
  <c r="C200" i="7"/>
  <c r="B200" i="7"/>
  <c r="A200" i="7"/>
  <c r="J199" i="7"/>
  <c r="I199" i="7"/>
  <c r="H199" i="7"/>
  <c r="G199" i="7"/>
  <c r="F199" i="7"/>
  <c r="E199" i="7"/>
  <c r="D199" i="7"/>
  <c r="C199" i="7"/>
  <c r="B199" i="7"/>
  <c r="A199" i="7"/>
  <c r="J198" i="7"/>
  <c r="I198" i="7"/>
  <c r="H198" i="7"/>
  <c r="G198" i="7"/>
  <c r="F198" i="7"/>
  <c r="E198" i="7"/>
  <c r="D198" i="7"/>
  <c r="C198" i="7"/>
  <c r="B198" i="7"/>
  <c r="A198" i="7"/>
  <c r="J197" i="7"/>
  <c r="I197" i="7"/>
  <c r="H197" i="7"/>
  <c r="G197" i="7"/>
  <c r="F197" i="7"/>
  <c r="E197" i="7"/>
  <c r="D197" i="7"/>
  <c r="C197" i="7"/>
  <c r="B197" i="7"/>
  <c r="A197" i="7"/>
  <c r="J196" i="7"/>
  <c r="I196" i="7"/>
  <c r="H196" i="7"/>
  <c r="G196" i="7"/>
  <c r="F196" i="7"/>
  <c r="E196" i="7"/>
  <c r="D196" i="7"/>
  <c r="C196" i="7"/>
  <c r="B196" i="7"/>
  <c r="A196" i="7"/>
  <c r="J195" i="7"/>
  <c r="I195" i="7"/>
  <c r="H195" i="7"/>
  <c r="G195" i="7"/>
  <c r="F195" i="7"/>
  <c r="E195" i="7"/>
  <c r="D195" i="7"/>
  <c r="C195" i="7"/>
  <c r="B195" i="7"/>
  <c r="A195" i="7"/>
  <c r="J194" i="7"/>
  <c r="I194" i="7"/>
  <c r="H194" i="7"/>
  <c r="G194" i="7"/>
  <c r="F194" i="7"/>
  <c r="E194" i="7"/>
  <c r="D194" i="7"/>
  <c r="C194" i="7"/>
  <c r="B194" i="7"/>
  <c r="A194" i="7"/>
  <c r="J193" i="7"/>
  <c r="I193" i="7"/>
  <c r="H193" i="7"/>
  <c r="G193" i="7"/>
  <c r="F193" i="7"/>
  <c r="E193" i="7"/>
  <c r="D193" i="7"/>
  <c r="C193" i="7"/>
  <c r="B193" i="7"/>
  <c r="A193" i="7"/>
  <c r="J192" i="7"/>
  <c r="I192" i="7"/>
  <c r="H192" i="7"/>
  <c r="G192" i="7"/>
  <c r="F192" i="7"/>
  <c r="E192" i="7"/>
  <c r="D192" i="7"/>
  <c r="C192" i="7"/>
  <c r="B192" i="7"/>
  <c r="A192" i="7"/>
  <c r="J191" i="7"/>
  <c r="I191" i="7"/>
  <c r="H191" i="7"/>
  <c r="G191" i="7"/>
  <c r="F191" i="7"/>
  <c r="E191" i="7"/>
  <c r="D191" i="7"/>
  <c r="C191" i="7"/>
  <c r="B191" i="7"/>
  <c r="A191" i="7"/>
  <c r="J190" i="7"/>
  <c r="I190" i="7"/>
  <c r="H190" i="7"/>
  <c r="G190" i="7"/>
  <c r="F190" i="7"/>
  <c r="E190" i="7"/>
  <c r="D190" i="7"/>
  <c r="C190" i="7"/>
  <c r="B190" i="7"/>
  <c r="A190" i="7"/>
  <c r="J189" i="7"/>
  <c r="I189" i="7"/>
  <c r="H189" i="7"/>
  <c r="G189" i="7"/>
  <c r="F189" i="7"/>
  <c r="E189" i="7"/>
  <c r="D189" i="7"/>
  <c r="C189" i="7"/>
  <c r="B189" i="7"/>
  <c r="A189" i="7"/>
  <c r="J188" i="7"/>
  <c r="I188" i="7"/>
  <c r="H188" i="7"/>
  <c r="G188" i="7"/>
  <c r="F188" i="7"/>
  <c r="E188" i="7"/>
  <c r="D188" i="7"/>
  <c r="C188" i="7"/>
  <c r="B188" i="7"/>
  <c r="A188" i="7"/>
  <c r="J187" i="7"/>
  <c r="I187" i="7"/>
  <c r="H187" i="7"/>
  <c r="G187" i="7"/>
  <c r="F187" i="7"/>
  <c r="E187" i="7"/>
  <c r="D187" i="7"/>
  <c r="C187" i="7"/>
  <c r="B187" i="7"/>
  <c r="A187" i="7"/>
  <c r="J186" i="7"/>
  <c r="I186" i="7"/>
  <c r="H186" i="7"/>
  <c r="G186" i="7"/>
  <c r="F186" i="7"/>
  <c r="E186" i="7"/>
  <c r="D186" i="7"/>
  <c r="C186" i="7"/>
  <c r="B186" i="7"/>
  <c r="A186" i="7"/>
  <c r="J185" i="7"/>
  <c r="I185" i="7"/>
  <c r="H185" i="7"/>
  <c r="G185" i="7"/>
  <c r="F185" i="7"/>
  <c r="E185" i="7"/>
  <c r="D185" i="7"/>
  <c r="C185" i="7"/>
  <c r="B185" i="7"/>
  <c r="A185" i="7"/>
  <c r="J184" i="7"/>
  <c r="I184" i="7"/>
  <c r="H184" i="7"/>
  <c r="G184" i="7"/>
  <c r="F184" i="7"/>
  <c r="E184" i="7"/>
  <c r="D184" i="7"/>
  <c r="C184" i="7"/>
  <c r="B184" i="7"/>
  <c r="A184" i="7"/>
  <c r="J183" i="7"/>
  <c r="I183" i="7"/>
  <c r="H183" i="7"/>
  <c r="G183" i="7"/>
  <c r="F183" i="7"/>
  <c r="E183" i="7"/>
  <c r="D183" i="7"/>
  <c r="C183" i="7"/>
  <c r="B183" i="7"/>
  <c r="A183" i="7"/>
  <c r="J182" i="7"/>
  <c r="I182" i="7"/>
  <c r="H182" i="7"/>
  <c r="G182" i="7"/>
  <c r="F182" i="7"/>
  <c r="E182" i="7"/>
  <c r="D182" i="7"/>
  <c r="C182" i="7"/>
  <c r="B182" i="7"/>
  <c r="A182" i="7"/>
  <c r="J181" i="7"/>
  <c r="I181" i="7"/>
  <c r="H181" i="7"/>
  <c r="G181" i="7"/>
  <c r="F181" i="7"/>
  <c r="E181" i="7"/>
  <c r="D181" i="7"/>
  <c r="C181" i="7"/>
  <c r="B181" i="7"/>
  <c r="A181" i="7"/>
  <c r="J180" i="7"/>
  <c r="I180" i="7"/>
  <c r="H180" i="7"/>
  <c r="G180" i="7"/>
  <c r="F180" i="7"/>
  <c r="E180" i="7"/>
  <c r="D180" i="7"/>
  <c r="C180" i="7"/>
  <c r="B180" i="7"/>
  <c r="A180" i="7"/>
  <c r="J179" i="7"/>
  <c r="I179" i="7"/>
  <c r="H179" i="7"/>
  <c r="G179" i="7"/>
  <c r="F179" i="7"/>
  <c r="E179" i="7"/>
  <c r="D179" i="7"/>
  <c r="C179" i="7"/>
  <c r="B179" i="7"/>
  <c r="A179" i="7"/>
  <c r="J178" i="7"/>
  <c r="I178" i="7"/>
  <c r="H178" i="7"/>
  <c r="G178" i="7"/>
  <c r="F178" i="7"/>
  <c r="E178" i="7"/>
  <c r="D178" i="7"/>
  <c r="C178" i="7"/>
  <c r="B178" i="7"/>
  <c r="A178" i="7"/>
  <c r="J177" i="7"/>
  <c r="I177" i="7"/>
  <c r="H177" i="7"/>
  <c r="G177" i="7"/>
  <c r="F177" i="7"/>
  <c r="E177" i="7"/>
  <c r="D177" i="7"/>
  <c r="C177" i="7"/>
  <c r="B177" i="7"/>
  <c r="A177" i="7"/>
  <c r="J176" i="7"/>
  <c r="I176" i="7"/>
  <c r="H176" i="7"/>
  <c r="G176" i="7"/>
  <c r="F176" i="7"/>
  <c r="E176" i="7"/>
  <c r="D176" i="7"/>
  <c r="C176" i="7"/>
  <c r="B176" i="7"/>
  <c r="A176" i="7"/>
  <c r="J175" i="7"/>
  <c r="I175" i="7"/>
  <c r="H175" i="7"/>
  <c r="G175" i="7"/>
  <c r="F175" i="7"/>
  <c r="E175" i="7"/>
  <c r="D175" i="7"/>
  <c r="C175" i="7"/>
  <c r="B175" i="7"/>
  <c r="A175" i="7"/>
  <c r="J174" i="7"/>
  <c r="I174" i="7"/>
  <c r="H174" i="7"/>
  <c r="G174" i="7"/>
  <c r="F174" i="7"/>
  <c r="E174" i="7"/>
  <c r="D174" i="7"/>
  <c r="C174" i="7"/>
  <c r="B174" i="7"/>
  <c r="A174" i="7"/>
  <c r="J173" i="7"/>
  <c r="I173" i="7"/>
  <c r="H173" i="7"/>
  <c r="G173" i="7"/>
  <c r="F173" i="7"/>
  <c r="E173" i="7"/>
  <c r="D173" i="7"/>
  <c r="C173" i="7"/>
  <c r="B173" i="7"/>
  <c r="A173" i="7"/>
  <c r="J172" i="7"/>
  <c r="I172" i="7"/>
  <c r="H172" i="7"/>
  <c r="G172" i="7"/>
  <c r="F172" i="7"/>
  <c r="E172" i="7"/>
  <c r="D172" i="7"/>
  <c r="C172" i="7"/>
  <c r="B172" i="7"/>
  <c r="A172" i="7"/>
  <c r="J171" i="7"/>
  <c r="I171" i="7"/>
  <c r="H171" i="7"/>
  <c r="G171" i="7"/>
  <c r="F171" i="7"/>
  <c r="E171" i="7"/>
  <c r="D171" i="7"/>
  <c r="C171" i="7"/>
  <c r="B171" i="7"/>
  <c r="A171" i="7"/>
  <c r="J170" i="7"/>
  <c r="I170" i="7"/>
  <c r="H170" i="7"/>
  <c r="G170" i="7"/>
  <c r="F170" i="7"/>
  <c r="E170" i="7"/>
  <c r="D170" i="7"/>
  <c r="C170" i="7"/>
  <c r="B170" i="7"/>
  <c r="A170" i="7"/>
  <c r="J169" i="7"/>
  <c r="I169" i="7"/>
  <c r="H169" i="7"/>
  <c r="G169" i="7"/>
  <c r="F169" i="7"/>
  <c r="E169" i="7"/>
  <c r="D169" i="7"/>
  <c r="C169" i="7"/>
  <c r="B169" i="7"/>
  <c r="A169" i="7"/>
  <c r="J168" i="7"/>
  <c r="I168" i="7"/>
  <c r="H168" i="7"/>
  <c r="G168" i="7"/>
  <c r="F168" i="7"/>
  <c r="E168" i="7"/>
  <c r="D168" i="7"/>
  <c r="C168" i="7"/>
  <c r="B168" i="7"/>
  <c r="A168" i="7"/>
  <c r="J167" i="7"/>
  <c r="I167" i="7"/>
  <c r="H167" i="7"/>
  <c r="G167" i="7"/>
  <c r="F167" i="7"/>
  <c r="E167" i="7"/>
  <c r="D167" i="7"/>
  <c r="C167" i="7"/>
  <c r="B167" i="7"/>
  <c r="A167" i="7"/>
  <c r="J166" i="7"/>
  <c r="I166" i="7"/>
  <c r="H166" i="7"/>
  <c r="G166" i="7"/>
  <c r="F166" i="7"/>
  <c r="E166" i="7"/>
  <c r="D166" i="7"/>
  <c r="C166" i="7"/>
  <c r="B166" i="7"/>
  <c r="A166" i="7"/>
  <c r="J165" i="7"/>
  <c r="I165" i="7"/>
  <c r="H165" i="7"/>
  <c r="G165" i="7"/>
  <c r="F165" i="7"/>
  <c r="E165" i="7"/>
  <c r="D165" i="7"/>
  <c r="C165" i="7"/>
  <c r="B165" i="7"/>
  <c r="A165" i="7"/>
  <c r="J164" i="7"/>
  <c r="I164" i="7"/>
  <c r="H164" i="7"/>
  <c r="G164" i="7"/>
  <c r="F164" i="7"/>
  <c r="E164" i="7"/>
  <c r="D164" i="7"/>
  <c r="C164" i="7"/>
  <c r="B164" i="7"/>
  <c r="A164" i="7"/>
  <c r="J163" i="7"/>
  <c r="I163" i="7"/>
  <c r="H163" i="7"/>
  <c r="G163" i="7"/>
  <c r="F163" i="7"/>
  <c r="E163" i="7"/>
  <c r="D163" i="7"/>
  <c r="C163" i="7"/>
  <c r="B163" i="7"/>
  <c r="A163" i="7"/>
  <c r="J162" i="7"/>
  <c r="I162" i="7"/>
  <c r="H162" i="7"/>
  <c r="G162" i="7"/>
  <c r="F162" i="7"/>
  <c r="E162" i="7"/>
  <c r="D162" i="7"/>
  <c r="C162" i="7"/>
  <c r="B162" i="7"/>
  <c r="A162" i="7"/>
  <c r="J161" i="7"/>
  <c r="I161" i="7"/>
  <c r="H161" i="7"/>
  <c r="G161" i="7"/>
  <c r="F161" i="7"/>
  <c r="E161" i="7"/>
  <c r="D161" i="7"/>
  <c r="C161" i="7"/>
  <c r="B161" i="7"/>
  <c r="A161" i="7"/>
  <c r="J160" i="7"/>
  <c r="I160" i="7"/>
  <c r="H160" i="7"/>
  <c r="G160" i="7"/>
  <c r="F160" i="7"/>
  <c r="E160" i="7"/>
  <c r="D160" i="7"/>
  <c r="C160" i="7"/>
  <c r="B160" i="7"/>
  <c r="A160" i="7"/>
  <c r="J159" i="7"/>
  <c r="I159" i="7"/>
  <c r="H159" i="7"/>
  <c r="G159" i="7"/>
  <c r="F159" i="7"/>
  <c r="E159" i="7"/>
  <c r="D159" i="7"/>
  <c r="C159" i="7"/>
  <c r="B159" i="7"/>
  <c r="A159" i="7"/>
  <c r="J158" i="7"/>
  <c r="I158" i="7"/>
  <c r="H158" i="7"/>
  <c r="G158" i="7"/>
  <c r="F158" i="7"/>
  <c r="E158" i="7"/>
  <c r="D158" i="7"/>
  <c r="C158" i="7"/>
  <c r="B158" i="7"/>
  <c r="A158" i="7"/>
  <c r="J157" i="7"/>
  <c r="I157" i="7"/>
  <c r="H157" i="7"/>
  <c r="G157" i="7"/>
  <c r="F157" i="7"/>
  <c r="E157" i="7"/>
  <c r="D157" i="7"/>
  <c r="C157" i="7"/>
  <c r="B157" i="7"/>
  <c r="A157" i="7"/>
  <c r="J156" i="7"/>
  <c r="I156" i="7"/>
  <c r="H156" i="7"/>
  <c r="G156" i="7"/>
  <c r="F156" i="7"/>
  <c r="E156" i="7"/>
  <c r="D156" i="7"/>
  <c r="C156" i="7"/>
  <c r="B156" i="7"/>
  <c r="A156" i="7"/>
  <c r="J155" i="7"/>
  <c r="I155" i="7"/>
  <c r="H155" i="7"/>
  <c r="G155" i="7"/>
  <c r="F155" i="7"/>
  <c r="E155" i="7"/>
  <c r="D155" i="7"/>
  <c r="C155" i="7"/>
  <c r="B155" i="7"/>
  <c r="A155" i="7"/>
  <c r="J154" i="7"/>
  <c r="I154" i="7"/>
  <c r="H154" i="7"/>
  <c r="G154" i="7"/>
  <c r="F154" i="7"/>
  <c r="E154" i="7"/>
  <c r="D154" i="7"/>
  <c r="C154" i="7"/>
  <c r="B154" i="7"/>
  <c r="A154" i="7"/>
  <c r="J153" i="7"/>
  <c r="I153" i="7"/>
  <c r="H153" i="7"/>
  <c r="G153" i="7"/>
  <c r="F153" i="7"/>
  <c r="E153" i="7"/>
  <c r="D153" i="7"/>
  <c r="C153" i="7"/>
  <c r="B153" i="7"/>
  <c r="A153" i="7"/>
  <c r="J152" i="7"/>
  <c r="I152" i="7"/>
  <c r="H152" i="7"/>
  <c r="G152" i="7"/>
  <c r="F152" i="7"/>
  <c r="E152" i="7"/>
  <c r="D152" i="7"/>
  <c r="C152" i="7"/>
  <c r="B152" i="7"/>
  <c r="A152" i="7"/>
  <c r="J151" i="7"/>
  <c r="I151" i="7"/>
  <c r="H151" i="7"/>
  <c r="G151" i="7"/>
  <c r="F151" i="7"/>
  <c r="E151" i="7"/>
  <c r="D151" i="7"/>
  <c r="C151" i="7"/>
  <c r="B151" i="7"/>
  <c r="A151" i="7"/>
  <c r="J150" i="7"/>
  <c r="I150" i="7"/>
  <c r="H150" i="7"/>
  <c r="G150" i="7"/>
  <c r="F150" i="7"/>
  <c r="E150" i="7"/>
  <c r="D150" i="7"/>
  <c r="C150" i="7"/>
  <c r="B150" i="7"/>
  <c r="A150" i="7"/>
  <c r="J149" i="7"/>
  <c r="I149" i="7"/>
  <c r="H149" i="7"/>
  <c r="G149" i="7"/>
  <c r="F149" i="7"/>
  <c r="E149" i="7"/>
  <c r="D149" i="7"/>
  <c r="C149" i="7"/>
  <c r="B149" i="7"/>
  <c r="A149" i="7"/>
  <c r="J148" i="7"/>
  <c r="I148" i="7"/>
  <c r="H148" i="7"/>
  <c r="G148" i="7"/>
  <c r="F148" i="7"/>
  <c r="E148" i="7"/>
  <c r="D148" i="7"/>
  <c r="C148" i="7"/>
  <c r="B148" i="7"/>
  <c r="A148" i="7"/>
  <c r="J147" i="7"/>
  <c r="I147" i="7"/>
  <c r="H147" i="7"/>
  <c r="G147" i="7"/>
  <c r="F147" i="7"/>
  <c r="E147" i="7"/>
  <c r="D147" i="7"/>
  <c r="C147" i="7"/>
  <c r="B147" i="7"/>
  <c r="A147" i="7"/>
  <c r="J146" i="7"/>
  <c r="I146" i="7"/>
  <c r="H146" i="7"/>
  <c r="G146" i="7"/>
  <c r="F146" i="7"/>
  <c r="E146" i="7"/>
  <c r="D146" i="7"/>
  <c r="C146" i="7"/>
  <c r="B146" i="7"/>
  <c r="A146" i="7"/>
  <c r="J145" i="7"/>
  <c r="I145" i="7"/>
  <c r="H145" i="7"/>
  <c r="G145" i="7"/>
  <c r="F145" i="7"/>
  <c r="E145" i="7"/>
  <c r="D145" i="7"/>
  <c r="C145" i="7"/>
  <c r="B145" i="7"/>
  <c r="A145" i="7"/>
  <c r="J144" i="7"/>
  <c r="I144" i="7"/>
  <c r="H144" i="7"/>
  <c r="G144" i="7"/>
  <c r="F144" i="7"/>
  <c r="E144" i="7"/>
  <c r="D144" i="7"/>
  <c r="C144" i="7"/>
  <c r="B144" i="7"/>
  <c r="A144" i="7"/>
  <c r="J143" i="7"/>
  <c r="I143" i="7"/>
  <c r="H143" i="7"/>
  <c r="G143" i="7"/>
  <c r="F143" i="7"/>
  <c r="E143" i="7"/>
  <c r="D143" i="7"/>
  <c r="C143" i="7"/>
  <c r="B143" i="7"/>
  <c r="A143" i="7"/>
  <c r="J142" i="7"/>
  <c r="I142" i="7"/>
  <c r="H142" i="7"/>
  <c r="G142" i="7"/>
  <c r="F142" i="7"/>
  <c r="E142" i="7"/>
  <c r="D142" i="7"/>
  <c r="C142" i="7"/>
  <c r="B142" i="7"/>
  <c r="A142" i="7"/>
  <c r="J141" i="7"/>
  <c r="I141" i="7"/>
  <c r="H141" i="7"/>
  <c r="G141" i="7"/>
  <c r="F141" i="7"/>
  <c r="E141" i="7"/>
  <c r="D141" i="7"/>
  <c r="C141" i="7"/>
  <c r="B141" i="7"/>
  <c r="A141" i="7"/>
  <c r="J140" i="7"/>
  <c r="I140" i="7"/>
  <c r="H140" i="7"/>
  <c r="G140" i="7"/>
  <c r="F140" i="7"/>
  <c r="E140" i="7"/>
  <c r="D140" i="7"/>
  <c r="C140" i="7"/>
  <c r="B140" i="7"/>
  <c r="A140" i="7"/>
  <c r="J139" i="7"/>
  <c r="I139" i="7"/>
  <c r="H139" i="7"/>
  <c r="G139" i="7"/>
  <c r="F139" i="7"/>
  <c r="E139" i="7"/>
  <c r="D139" i="7"/>
  <c r="C139" i="7"/>
  <c r="B139" i="7"/>
  <c r="A139" i="7"/>
  <c r="J138" i="7"/>
  <c r="I138" i="7"/>
  <c r="H138" i="7"/>
  <c r="G138" i="7"/>
  <c r="F138" i="7"/>
  <c r="E138" i="7"/>
  <c r="D138" i="7"/>
  <c r="C138" i="7"/>
  <c r="B138" i="7"/>
  <c r="A138" i="7"/>
  <c r="J137" i="7"/>
  <c r="I137" i="7"/>
  <c r="H137" i="7"/>
  <c r="G137" i="7"/>
  <c r="F137" i="7"/>
  <c r="E137" i="7"/>
  <c r="D137" i="7"/>
  <c r="C137" i="7"/>
  <c r="B137" i="7"/>
  <c r="A137" i="7"/>
  <c r="J136" i="7"/>
  <c r="I136" i="7"/>
  <c r="H136" i="7"/>
  <c r="G136" i="7"/>
  <c r="F136" i="7"/>
  <c r="E136" i="7"/>
  <c r="D136" i="7"/>
  <c r="C136" i="7"/>
  <c r="B136" i="7"/>
  <c r="A136" i="7"/>
  <c r="J135" i="7"/>
  <c r="I135" i="7"/>
  <c r="H135" i="7"/>
  <c r="G135" i="7"/>
  <c r="F135" i="7"/>
  <c r="E135" i="7"/>
  <c r="D135" i="7"/>
  <c r="C135" i="7"/>
  <c r="B135" i="7"/>
  <c r="A135" i="7"/>
  <c r="J134" i="7"/>
  <c r="I134" i="7"/>
  <c r="H134" i="7"/>
  <c r="G134" i="7"/>
  <c r="F134" i="7"/>
  <c r="E134" i="7"/>
  <c r="D134" i="7"/>
  <c r="C134" i="7"/>
  <c r="B134" i="7"/>
  <c r="A134" i="7"/>
  <c r="J133" i="7"/>
  <c r="I133" i="7"/>
  <c r="H133" i="7"/>
  <c r="G133" i="7"/>
  <c r="F133" i="7"/>
  <c r="E133" i="7"/>
  <c r="D133" i="7"/>
  <c r="C133" i="7"/>
  <c r="B133" i="7"/>
  <c r="A133" i="7"/>
  <c r="J132" i="7"/>
  <c r="I132" i="7"/>
  <c r="H132" i="7"/>
  <c r="G132" i="7"/>
  <c r="F132" i="7"/>
  <c r="E132" i="7"/>
  <c r="D132" i="7"/>
  <c r="C132" i="7"/>
  <c r="B132" i="7"/>
  <c r="A132" i="7"/>
  <c r="J131" i="7"/>
  <c r="I131" i="7"/>
  <c r="H131" i="7"/>
  <c r="G131" i="7"/>
  <c r="F131" i="7"/>
  <c r="E131" i="7"/>
  <c r="D131" i="7"/>
  <c r="C131" i="7"/>
  <c r="B131" i="7"/>
  <c r="A131" i="7"/>
  <c r="J130" i="7"/>
  <c r="I130" i="7"/>
  <c r="H130" i="7"/>
  <c r="G130" i="7"/>
  <c r="F130" i="7"/>
  <c r="E130" i="7"/>
  <c r="D130" i="7"/>
  <c r="C130" i="7"/>
  <c r="B130" i="7"/>
  <c r="A130" i="7"/>
  <c r="J129" i="7"/>
  <c r="I129" i="7"/>
  <c r="H129" i="7"/>
  <c r="G129" i="7"/>
  <c r="F129" i="7"/>
  <c r="E129" i="7"/>
  <c r="D129" i="7"/>
  <c r="C129" i="7"/>
  <c r="B129" i="7"/>
  <c r="A129" i="7"/>
  <c r="J128" i="7"/>
  <c r="I128" i="7"/>
  <c r="H128" i="7"/>
  <c r="G128" i="7"/>
  <c r="F128" i="7"/>
  <c r="E128" i="7"/>
  <c r="D128" i="7"/>
  <c r="C128" i="7"/>
  <c r="B128" i="7"/>
  <c r="A128" i="7"/>
  <c r="J127" i="7"/>
  <c r="I127" i="7"/>
  <c r="H127" i="7"/>
  <c r="G127" i="7"/>
  <c r="F127" i="7"/>
  <c r="E127" i="7"/>
  <c r="D127" i="7"/>
  <c r="C127" i="7"/>
  <c r="B127" i="7"/>
  <c r="A127" i="7"/>
  <c r="J126" i="7"/>
  <c r="I126" i="7"/>
  <c r="H126" i="7"/>
  <c r="G126" i="7"/>
  <c r="F126" i="7"/>
  <c r="E126" i="7"/>
  <c r="D126" i="7"/>
  <c r="C126" i="7"/>
  <c r="B126" i="7"/>
  <c r="A126" i="7"/>
  <c r="J125" i="7"/>
  <c r="I125" i="7"/>
  <c r="H125" i="7"/>
  <c r="G125" i="7"/>
  <c r="F125" i="7"/>
  <c r="E125" i="7"/>
  <c r="D125" i="7"/>
  <c r="C125" i="7"/>
  <c r="B125" i="7"/>
  <c r="A125" i="7"/>
  <c r="J124" i="7"/>
  <c r="I124" i="7"/>
  <c r="H124" i="7"/>
  <c r="G124" i="7"/>
  <c r="F124" i="7"/>
  <c r="E124" i="7"/>
  <c r="D124" i="7"/>
  <c r="C124" i="7"/>
  <c r="B124" i="7"/>
  <c r="A124" i="7"/>
  <c r="J123" i="7"/>
  <c r="I123" i="7"/>
  <c r="H123" i="7"/>
  <c r="G123" i="7"/>
  <c r="F123" i="7"/>
  <c r="E123" i="7"/>
  <c r="D123" i="7"/>
  <c r="C123" i="7"/>
  <c r="B123" i="7"/>
  <c r="A123" i="7"/>
  <c r="J122" i="7"/>
  <c r="I122" i="7"/>
  <c r="H122" i="7"/>
  <c r="G122" i="7"/>
  <c r="F122" i="7"/>
  <c r="E122" i="7"/>
  <c r="D122" i="7"/>
  <c r="C122" i="7"/>
  <c r="B122" i="7"/>
  <c r="A122" i="7"/>
  <c r="J121" i="7"/>
  <c r="I121" i="7"/>
  <c r="H121" i="7"/>
  <c r="G121" i="7"/>
  <c r="F121" i="7"/>
  <c r="E121" i="7"/>
  <c r="D121" i="7"/>
  <c r="C121" i="7"/>
  <c r="B121" i="7"/>
  <c r="A121" i="7"/>
  <c r="J120" i="7"/>
  <c r="I120" i="7"/>
  <c r="H120" i="7"/>
  <c r="G120" i="7"/>
  <c r="F120" i="7"/>
  <c r="E120" i="7"/>
  <c r="D120" i="7"/>
  <c r="C120" i="7"/>
  <c r="B120" i="7"/>
  <c r="A120" i="7"/>
  <c r="J119" i="7"/>
  <c r="I119" i="7"/>
  <c r="H119" i="7"/>
  <c r="G119" i="7"/>
  <c r="F119" i="7"/>
  <c r="E119" i="7"/>
  <c r="D119" i="7"/>
  <c r="C119" i="7"/>
  <c r="B119" i="7"/>
  <c r="A119" i="7"/>
  <c r="J118" i="7"/>
  <c r="I118" i="7"/>
  <c r="H118" i="7"/>
  <c r="G118" i="7"/>
  <c r="F118" i="7"/>
  <c r="E118" i="7"/>
  <c r="D118" i="7"/>
  <c r="C118" i="7"/>
  <c r="B118" i="7"/>
  <c r="A118" i="7"/>
  <c r="J117" i="7"/>
  <c r="I117" i="7"/>
  <c r="H117" i="7"/>
  <c r="G117" i="7"/>
  <c r="F117" i="7"/>
  <c r="E117" i="7"/>
  <c r="D117" i="7"/>
  <c r="C117" i="7"/>
  <c r="B117" i="7"/>
  <c r="A117" i="7"/>
  <c r="J116" i="7"/>
  <c r="I116" i="7"/>
  <c r="H116" i="7"/>
  <c r="G116" i="7"/>
  <c r="F116" i="7"/>
  <c r="E116" i="7"/>
  <c r="D116" i="7"/>
  <c r="C116" i="7"/>
  <c r="B116" i="7"/>
  <c r="A116" i="7"/>
  <c r="J115" i="7"/>
  <c r="I115" i="7"/>
  <c r="H115" i="7"/>
  <c r="G115" i="7"/>
  <c r="F115" i="7"/>
  <c r="E115" i="7"/>
  <c r="D115" i="7"/>
  <c r="C115" i="7"/>
  <c r="B115" i="7"/>
  <c r="A115" i="7"/>
  <c r="J114" i="7"/>
  <c r="I114" i="7"/>
  <c r="H114" i="7"/>
  <c r="G114" i="7"/>
  <c r="F114" i="7"/>
  <c r="E114" i="7"/>
  <c r="D114" i="7"/>
  <c r="C114" i="7"/>
  <c r="B114" i="7"/>
  <c r="A114" i="7"/>
  <c r="J113" i="7"/>
  <c r="I113" i="7"/>
  <c r="H113" i="7"/>
  <c r="G113" i="7"/>
  <c r="F113" i="7"/>
  <c r="E113" i="7"/>
  <c r="D113" i="7"/>
  <c r="C113" i="7"/>
  <c r="B113" i="7"/>
  <c r="A113" i="7"/>
  <c r="J112" i="7"/>
  <c r="I112" i="7"/>
  <c r="H112" i="7"/>
  <c r="G112" i="7"/>
  <c r="F112" i="7"/>
  <c r="E112" i="7"/>
  <c r="D112" i="7"/>
  <c r="C112" i="7"/>
  <c r="B112" i="7"/>
  <c r="A112" i="7"/>
  <c r="J111" i="7"/>
  <c r="I111" i="7"/>
  <c r="H111" i="7"/>
  <c r="G111" i="7"/>
  <c r="F111" i="7"/>
  <c r="E111" i="7"/>
  <c r="D111" i="7"/>
  <c r="C111" i="7"/>
  <c r="B111" i="7"/>
  <c r="A111" i="7"/>
  <c r="J110" i="7"/>
  <c r="I110" i="7"/>
  <c r="H110" i="7"/>
  <c r="G110" i="7"/>
  <c r="F110" i="7"/>
  <c r="E110" i="7"/>
  <c r="D110" i="7"/>
  <c r="C110" i="7"/>
  <c r="B110" i="7"/>
  <c r="A110" i="7"/>
  <c r="J109" i="7"/>
  <c r="I109" i="7"/>
  <c r="H109" i="7"/>
  <c r="G109" i="7"/>
  <c r="F109" i="7"/>
  <c r="E109" i="7"/>
  <c r="D109" i="7"/>
  <c r="C109" i="7"/>
  <c r="B109" i="7"/>
  <c r="A109" i="7"/>
  <c r="J108" i="7"/>
  <c r="I108" i="7"/>
  <c r="H108" i="7"/>
  <c r="G108" i="7"/>
  <c r="F108" i="7"/>
  <c r="E108" i="7"/>
  <c r="D108" i="7"/>
  <c r="C108" i="7"/>
  <c r="B108" i="7"/>
  <c r="A108" i="7"/>
  <c r="J107" i="7"/>
  <c r="I107" i="7"/>
  <c r="H107" i="7"/>
  <c r="G107" i="7"/>
  <c r="F107" i="7"/>
  <c r="E107" i="7"/>
  <c r="D107" i="7"/>
  <c r="C107" i="7"/>
  <c r="B107" i="7"/>
  <c r="A107" i="7"/>
  <c r="J106" i="7"/>
  <c r="I106" i="7"/>
  <c r="H106" i="7"/>
  <c r="G106" i="7"/>
  <c r="F106" i="7"/>
  <c r="E106" i="7"/>
  <c r="D106" i="7"/>
  <c r="C106" i="7"/>
  <c r="B106" i="7"/>
  <c r="A106" i="7"/>
  <c r="J105" i="7"/>
  <c r="I105" i="7"/>
  <c r="H105" i="7"/>
  <c r="G105" i="7"/>
  <c r="F105" i="7"/>
  <c r="E105" i="7"/>
  <c r="D105" i="7"/>
  <c r="C105" i="7"/>
  <c r="B105" i="7"/>
  <c r="A105" i="7"/>
  <c r="J104" i="7"/>
  <c r="I104" i="7"/>
  <c r="H104" i="7"/>
  <c r="G104" i="7"/>
  <c r="F104" i="7"/>
  <c r="E104" i="7"/>
  <c r="D104" i="7"/>
  <c r="C104" i="7"/>
  <c r="B104" i="7"/>
  <c r="A104" i="7"/>
  <c r="J103" i="7"/>
  <c r="I103" i="7"/>
  <c r="H103" i="7"/>
  <c r="G103" i="7"/>
  <c r="F103" i="7"/>
  <c r="E103" i="7"/>
  <c r="D103" i="7"/>
  <c r="C103" i="7"/>
  <c r="B103" i="7"/>
  <c r="A103" i="7"/>
  <c r="J102" i="7"/>
  <c r="I102" i="7"/>
  <c r="H102" i="7"/>
  <c r="G102" i="7"/>
  <c r="F102" i="7"/>
  <c r="E102" i="7"/>
  <c r="D102" i="7"/>
  <c r="C102" i="7"/>
  <c r="B102" i="7"/>
  <c r="A102" i="7"/>
  <c r="J101" i="7"/>
  <c r="I101" i="7"/>
  <c r="H101" i="7"/>
  <c r="G101" i="7"/>
  <c r="F101" i="7"/>
  <c r="E101" i="7"/>
  <c r="D101" i="7"/>
  <c r="C101" i="7"/>
  <c r="B101" i="7"/>
  <c r="A101" i="7"/>
  <c r="J100" i="7"/>
  <c r="I100" i="7"/>
  <c r="H100" i="7"/>
  <c r="G100" i="7"/>
  <c r="F100" i="7"/>
  <c r="E100" i="7"/>
  <c r="D100" i="7"/>
  <c r="C100" i="7"/>
  <c r="B100" i="7"/>
  <c r="A100" i="7"/>
  <c r="J99" i="7"/>
  <c r="I99" i="7"/>
  <c r="H99" i="7"/>
  <c r="G99" i="7"/>
  <c r="F99" i="7"/>
  <c r="E99" i="7"/>
  <c r="D99" i="7"/>
  <c r="C99" i="7"/>
  <c r="B99" i="7"/>
  <c r="A99" i="7"/>
  <c r="J98" i="7"/>
  <c r="I98" i="7"/>
  <c r="H98" i="7"/>
  <c r="G98" i="7"/>
  <c r="F98" i="7"/>
  <c r="E98" i="7"/>
  <c r="D98" i="7"/>
  <c r="C98" i="7"/>
  <c r="B98" i="7"/>
  <c r="A98" i="7"/>
  <c r="J97" i="7"/>
  <c r="I97" i="7"/>
  <c r="H97" i="7"/>
  <c r="G97" i="7"/>
  <c r="F97" i="7"/>
  <c r="E97" i="7"/>
  <c r="D97" i="7"/>
  <c r="C97" i="7"/>
  <c r="B97" i="7"/>
  <c r="A97" i="7"/>
  <c r="J96" i="7"/>
  <c r="I96" i="7"/>
  <c r="H96" i="7"/>
  <c r="G96" i="7"/>
  <c r="F96" i="7"/>
  <c r="E96" i="7"/>
  <c r="D96" i="7"/>
  <c r="C96" i="7"/>
  <c r="B96" i="7"/>
  <c r="A96" i="7"/>
  <c r="J95" i="7"/>
  <c r="I95" i="7"/>
  <c r="H95" i="7"/>
  <c r="G95" i="7"/>
  <c r="F95" i="7"/>
  <c r="E95" i="7"/>
  <c r="D95" i="7"/>
  <c r="C95" i="7"/>
  <c r="B95" i="7"/>
  <c r="A95" i="7"/>
  <c r="J94" i="7"/>
  <c r="I94" i="7"/>
  <c r="H94" i="7"/>
  <c r="G94" i="7"/>
  <c r="F94" i="7"/>
  <c r="E94" i="7"/>
  <c r="D94" i="7"/>
  <c r="C94" i="7"/>
  <c r="B94" i="7"/>
  <c r="A94" i="7"/>
  <c r="J93" i="7"/>
  <c r="I93" i="7"/>
  <c r="H93" i="7"/>
  <c r="G93" i="7"/>
  <c r="F93" i="7"/>
  <c r="E93" i="7"/>
  <c r="D93" i="7"/>
  <c r="C93" i="7"/>
  <c r="B93" i="7"/>
  <c r="A93" i="7"/>
  <c r="J92" i="7"/>
  <c r="I92" i="7"/>
  <c r="H92" i="7"/>
  <c r="G92" i="7"/>
  <c r="F92" i="7"/>
  <c r="E92" i="7"/>
  <c r="D92" i="7"/>
  <c r="C92" i="7"/>
  <c r="B92" i="7"/>
  <c r="A92" i="7"/>
  <c r="J91" i="7"/>
  <c r="I91" i="7"/>
  <c r="H91" i="7"/>
  <c r="G91" i="7"/>
  <c r="F91" i="7"/>
  <c r="E91" i="7"/>
  <c r="D91" i="7"/>
  <c r="C91" i="7"/>
  <c r="B91" i="7"/>
  <c r="A91" i="7"/>
  <c r="J90" i="7"/>
  <c r="I90" i="7"/>
  <c r="H90" i="7"/>
  <c r="G90" i="7"/>
  <c r="F90" i="7"/>
  <c r="E90" i="7"/>
  <c r="D90" i="7"/>
  <c r="C90" i="7"/>
  <c r="B90" i="7"/>
  <c r="A90" i="7"/>
  <c r="J89" i="7"/>
  <c r="I89" i="7"/>
  <c r="H89" i="7"/>
  <c r="G89" i="7"/>
  <c r="F89" i="7"/>
  <c r="E89" i="7"/>
  <c r="D89" i="7"/>
  <c r="C89" i="7"/>
  <c r="B89" i="7"/>
  <c r="A89" i="7"/>
  <c r="J88" i="7"/>
  <c r="I88" i="7"/>
  <c r="H88" i="7"/>
  <c r="G88" i="7"/>
  <c r="F88" i="7"/>
  <c r="E88" i="7"/>
  <c r="D88" i="7"/>
  <c r="C88" i="7"/>
  <c r="B88" i="7"/>
  <c r="A88" i="7"/>
  <c r="J87" i="7"/>
  <c r="I87" i="7"/>
  <c r="H87" i="7"/>
  <c r="G87" i="7"/>
  <c r="F87" i="7"/>
  <c r="E87" i="7"/>
  <c r="D87" i="7"/>
  <c r="C87" i="7"/>
  <c r="B87" i="7"/>
  <c r="A87" i="7"/>
  <c r="J86" i="7"/>
  <c r="I86" i="7"/>
  <c r="H86" i="7"/>
  <c r="G86" i="7"/>
  <c r="F86" i="7"/>
  <c r="E86" i="7"/>
  <c r="D86" i="7"/>
  <c r="C86" i="7"/>
  <c r="B86" i="7"/>
  <c r="A86" i="7"/>
  <c r="J85" i="7"/>
  <c r="I85" i="7"/>
  <c r="H85" i="7"/>
  <c r="G85" i="7"/>
  <c r="F85" i="7"/>
  <c r="E85" i="7"/>
  <c r="D85" i="7"/>
  <c r="C85" i="7"/>
  <c r="B85" i="7"/>
  <c r="A85" i="7"/>
  <c r="J84" i="7"/>
  <c r="I84" i="7"/>
  <c r="H84" i="7"/>
  <c r="G84" i="7"/>
  <c r="F84" i="7"/>
  <c r="E84" i="7"/>
  <c r="D84" i="7"/>
  <c r="C84" i="7"/>
  <c r="B84" i="7"/>
  <c r="A84" i="7"/>
  <c r="J83" i="7"/>
  <c r="I83" i="7"/>
  <c r="H83" i="7"/>
  <c r="G83" i="7"/>
  <c r="F83" i="7"/>
  <c r="E83" i="7"/>
  <c r="D83" i="7"/>
  <c r="C83" i="7"/>
  <c r="B83" i="7"/>
  <c r="A83" i="7"/>
  <c r="J82" i="7"/>
  <c r="I82" i="7"/>
  <c r="H82" i="7"/>
  <c r="G82" i="7"/>
  <c r="F82" i="7"/>
  <c r="E82" i="7"/>
  <c r="D82" i="7"/>
  <c r="C82" i="7"/>
  <c r="B82" i="7"/>
  <c r="A82" i="7"/>
  <c r="J81" i="7"/>
  <c r="I81" i="7"/>
  <c r="H81" i="7"/>
  <c r="G81" i="7"/>
  <c r="F81" i="7"/>
  <c r="E81" i="7"/>
  <c r="D81" i="7"/>
  <c r="C81" i="7"/>
  <c r="B81" i="7"/>
  <c r="A81" i="7"/>
  <c r="J80" i="7"/>
  <c r="I80" i="7"/>
  <c r="H80" i="7"/>
  <c r="G80" i="7"/>
  <c r="F80" i="7"/>
  <c r="E80" i="7"/>
  <c r="D80" i="7"/>
  <c r="C80" i="7"/>
  <c r="B80" i="7"/>
  <c r="A80" i="7"/>
  <c r="J79" i="7"/>
  <c r="I79" i="7"/>
  <c r="H79" i="7"/>
  <c r="G79" i="7"/>
  <c r="F79" i="7"/>
  <c r="E79" i="7"/>
  <c r="D79" i="7"/>
  <c r="C79" i="7"/>
  <c r="B79" i="7"/>
  <c r="A79" i="7"/>
  <c r="J78" i="7"/>
  <c r="I78" i="7"/>
  <c r="H78" i="7"/>
  <c r="G78" i="7"/>
  <c r="F78" i="7"/>
  <c r="E78" i="7"/>
  <c r="D78" i="7"/>
  <c r="C78" i="7"/>
  <c r="B78" i="7"/>
  <c r="A78" i="7"/>
  <c r="J77" i="7"/>
  <c r="I77" i="7"/>
  <c r="H77" i="7"/>
  <c r="G77" i="7"/>
  <c r="F77" i="7"/>
  <c r="E77" i="7"/>
  <c r="D77" i="7"/>
  <c r="C77" i="7"/>
  <c r="B77" i="7"/>
  <c r="A77" i="7"/>
  <c r="J76" i="7"/>
  <c r="I76" i="7"/>
  <c r="H76" i="7"/>
  <c r="G76" i="7"/>
  <c r="F76" i="7"/>
  <c r="E76" i="7"/>
  <c r="D76" i="7"/>
  <c r="C76" i="7"/>
  <c r="B76" i="7"/>
  <c r="A76" i="7"/>
  <c r="J75" i="7"/>
  <c r="I75" i="7"/>
  <c r="H75" i="7"/>
  <c r="G75" i="7"/>
  <c r="F75" i="7"/>
  <c r="E75" i="7"/>
  <c r="D75" i="7"/>
  <c r="C75" i="7"/>
  <c r="B75" i="7"/>
  <c r="A75" i="7"/>
  <c r="J74" i="7"/>
  <c r="I74" i="7"/>
  <c r="H74" i="7"/>
  <c r="G74" i="7"/>
  <c r="F74" i="7"/>
  <c r="E74" i="7"/>
  <c r="D74" i="7"/>
  <c r="C74" i="7"/>
  <c r="B74" i="7"/>
  <c r="A74" i="7"/>
  <c r="J73" i="7"/>
  <c r="I73" i="7"/>
  <c r="H73" i="7"/>
  <c r="G73" i="7"/>
  <c r="F73" i="7"/>
  <c r="E73" i="7"/>
  <c r="D73" i="7"/>
  <c r="C73" i="7"/>
  <c r="B73" i="7"/>
  <c r="A73" i="7"/>
  <c r="J72" i="7"/>
  <c r="I72" i="7"/>
  <c r="H72" i="7"/>
  <c r="G72" i="7"/>
  <c r="F72" i="7"/>
  <c r="E72" i="7"/>
  <c r="D72" i="7"/>
  <c r="C72" i="7"/>
  <c r="B72" i="7"/>
  <c r="A72" i="7"/>
  <c r="J71" i="7"/>
  <c r="I71" i="7"/>
  <c r="H71" i="7"/>
  <c r="G71" i="7"/>
  <c r="F71" i="7"/>
  <c r="E71" i="7"/>
  <c r="D71" i="7"/>
  <c r="C71" i="7"/>
  <c r="B71" i="7"/>
  <c r="A71" i="7"/>
  <c r="J70" i="7"/>
  <c r="I70" i="7"/>
  <c r="H70" i="7"/>
  <c r="G70" i="7"/>
  <c r="F70" i="7"/>
  <c r="E70" i="7"/>
  <c r="D70" i="7"/>
  <c r="C70" i="7"/>
  <c r="B70" i="7"/>
  <c r="A70" i="7"/>
  <c r="J69" i="7"/>
  <c r="I69" i="7"/>
  <c r="H69" i="7"/>
  <c r="G69" i="7"/>
  <c r="F69" i="7"/>
  <c r="E69" i="7"/>
  <c r="D69" i="7"/>
  <c r="C69" i="7"/>
  <c r="B69" i="7"/>
  <c r="A69" i="7"/>
  <c r="J68" i="7"/>
  <c r="I68" i="7"/>
  <c r="H68" i="7"/>
  <c r="G68" i="7"/>
  <c r="F68" i="7"/>
  <c r="E68" i="7"/>
  <c r="D68" i="7"/>
  <c r="C68" i="7"/>
  <c r="B68" i="7"/>
  <c r="A68" i="7"/>
  <c r="J67" i="7"/>
  <c r="I67" i="7"/>
  <c r="H67" i="7"/>
  <c r="G67" i="7"/>
  <c r="F67" i="7"/>
  <c r="E67" i="7"/>
  <c r="D67" i="7"/>
  <c r="C67" i="7"/>
  <c r="B67" i="7"/>
  <c r="A67" i="7"/>
  <c r="J66" i="7"/>
  <c r="I66" i="7"/>
  <c r="H66" i="7"/>
  <c r="G66" i="7"/>
  <c r="F66" i="7"/>
  <c r="E66" i="7"/>
  <c r="D66" i="7"/>
  <c r="C66" i="7"/>
  <c r="B66" i="7"/>
  <c r="A66" i="7"/>
  <c r="J65" i="7"/>
  <c r="I65" i="7"/>
  <c r="H65" i="7"/>
  <c r="G65" i="7"/>
  <c r="F65" i="7"/>
  <c r="E65" i="7"/>
  <c r="D65" i="7"/>
  <c r="C65" i="7"/>
  <c r="B65" i="7"/>
  <c r="A65" i="7"/>
  <c r="J64" i="7"/>
  <c r="I64" i="7"/>
  <c r="H64" i="7"/>
  <c r="G64" i="7"/>
  <c r="F64" i="7"/>
  <c r="E64" i="7"/>
  <c r="D64" i="7"/>
  <c r="C64" i="7"/>
  <c r="B64" i="7"/>
  <c r="A64" i="7"/>
  <c r="J63" i="7"/>
  <c r="I63" i="7"/>
  <c r="H63" i="7"/>
  <c r="G63" i="7"/>
  <c r="F63" i="7"/>
  <c r="E63" i="7"/>
  <c r="D63" i="7"/>
  <c r="C63" i="7"/>
  <c r="B63" i="7"/>
  <c r="A63" i="7"/>
  <c r="J62" i="7"/>
  <c r="I62" i="7"/>
  <c r="H62" i="7"/>
  <c r="G62" i="7"/>
  <c r="F62" i="7"/>
  <c r="E62" i="7"/>
  <c r="D62" i="7"/>
  <c r="C62" i="7"/>
  <c r="B62" i="7"/>
  <c r="A62" i="7"/>
  <c r="J61" i="7"/>
  <c r="I61" i="7"/>
  <c r="H61" i="7"/>
  <c r="G61" i="7"/>
  <c r="F61" i="7"/>
  <c r="E61" i="7"/>
  <c r="D61" i="7"/>
  <c r="C61" i="7"/>
  <c r="B61" i="7"/>
  <c r="A61" i="7"/>
  <c r="J60" i="7"/>
  <c r="I60" i="7"/>
  <c r="H60" i="7"/>
  <c r="G60" i="7"/>
  <c r="F60" i="7"/>
  <c r="E60" i="7"/>
  <c r="D60" i="7"/>
  <c r="C60" i="7"/>
  <c r="B60" i="7"/>
  <c r="A60" i="7"/>
  <c r="J59" i="7"/>
  <c r="I59" i="7"/>
  <c r="H59" i="7"/>
  <c r="G59" i="7"/>
  <c r="F59" i="7"/>
  <c r="E59" i="7"/>
  <c r="D59" i="7"/>
  <c r="C59" i="7"/>
  <c r="B59" i="7"/>
  <c r="A59" i="7"/>
  <c r="J58" i="7"/>
  <c r="I58" i="7"/>
  <c r="H58" i="7"/>
  <c r="G58" i="7"/>
  <c r="F58" i="7"/>
  <c r="E58" i="7"/>
  <c r="D58" i="7"/>
  <c r="C58" i="7"/>
  <c r="B58" i="7"/>
  <c r="A58" i="7"/>
  <c r="J57" i="7"/>
  <c r="I57" i="7"/>
  <c r="H57" i="7"/>
  <c r="G57" i="7"/>
  <c r="F57" i="7"/>
  <c r="E57" i="7"/>
  <c r="D57" i="7"/>
  <c r="C57" i="7"/>
  <c r="B57" i="7"/>
  <c r="A57" i="7"/>
  <c r="J56" i="7"/>
  <c r="I56" i="7"/>
  <c r="H56" i="7"/>
  <c r="G56" i="7"/>
  <c r="F56" i="7"/>
  <c r="E56" i="7"/>
  <c r="D56" i="7"/>
  <c r="C56" i="7"/>
  <c r="B56" i="7"/>
  <c r="A56" i="7"/>
  <c r="J55" i="7"/>
  <c r="I55" i="7"/>
  <c r="H55" i="7"/>
  <c r="G55" i="7"/>
  <c r="F55" i="7"/>
  <c r="E55" i="7"/>
  <c r="D55" i="7"/>
  <c r="C55" i="7"/>
  <c r="B55" i="7"/>
  <c r="A55" i="7"/>
  <c r="J54" i="7"/>
  <c r="I54" i="7"/>
  <c r="H54" i="7"/>
  <c r="G54" i="7"/>
  <c r="F54" i="7"/>
  <c r="E54" i="7"/>
  <c r="D54" i="7"/>
  <c r="C54" i="7"/>
  <c r="B54" i="7"/>
  <c r="A54" i="7"/>
  <c r="J53" i="7"/>
  <c r="I53" i="7"/>
  <c r="H53" i="7"/>
  <c r="G53" i="7"/>
  <c r="F53" i="7"/>
  <c r="E53" i="7"/>
  <c r="D53" i="7"/>
  <c r="C53" i="7"/>
  <c r="B53" i="7"/>
  <c r="A53" i="7"/>
  <c r="J52" i="7"/>
  <c r="I52" i="7"/>
  <c r="H52" i="7"/>
  <c r="G52" i="7"/>
  <c r="F52" i="7"/>
  <c r="E52" i="7"/>
  <c r="D52" i="7"/>
  <c r="C52" i="7"/>
  <c r="B52" i="7"/>
  <c r="A52" i="7"/>
  <c r="J51" i="7"/>
  <c r="I51" i="7"/>
  <c r="H51" i="7"/>
  <c r="G51" i="7"/>
  <c r="F51" i="7"/>
  <c r="E51" i="7"/>
  <c r="D51" i="7"/>
  <c r="C51" i="7"/>
  <c r="B51" i="7"/>
  <c r="A51" i="7"/>
  <c r="J50" i="7"/>
  <c r="I50" i="7"/>
  <c r="H50" i="7"/>
  <c r="G50" i="7"/>
  <c r="F50" i="7"/>
  <c r="E50" i="7"/>
  <c r="D50" i="7"/>
  <c r="C50" i="7"/>
  <c r="B50" i="7"/>
  <c r="A50" i="7"/>
  <c r="J49" i="7"/>
  <c r="I49" i="7"/>
  <c r="H49" i="7"/>
  <c r="G49" i="7"/>
  <c r="F49" i="7"/>
  <c r="E49" i="7"/>
  <c r="D49" i="7"/>
  <c r="C49" i="7"/>
  <c r="B49" i="7"/>
  <c r="A49" i="7"/>
  <c r="J48" i="7"/>
  <c r="I48" i="7"/>
  <c r="H48" i="7"/>
  <c r="G48" i="7"/>
  <c r="F48" i="7"/>
  <c r="E48" i="7"/>
  <c r="D48" i="7"/>
  <c r="C48" i="7"/>
  <c r="B48" i="7"/>
  <c r="A48" i="7"/>
  <c r="J47" i="7"/>
  <c r="I47" i="7"/>
  <c r="H47" i="7"/>
  <c r="G47" i="7"/>
  <c r="F47" i="7"/>
  <c r="E47" i="7"/>
  <c r="D47" i="7"/>
  <c r="C47" i="7"/>
  <c r="B47" i="7"/>
  <c r="A47" i="7"/>
  <c r="J46" i="7"/>
  <c r="I46" i="7"/>
  <c r="H46" i="7"/>
  <c r="G46" i="7"/>
  <c r="F46" i="7"/>
  <c r="E46" i="7"/>
  <c r="D46" i="7"/>
  <c r="C46" i="7"/>
  <c r="B46" i="7"/>
  <c r="A46" i="7"/>
  <c r="J45" i="7"/>
  <c r="I45" i="7"/>
  <c r="H45" i="7"/>
  <c r="G45" i="7"/>
  <c r="F45" i="7"/>
  <c r="E45" i="7"/>
  <c r="D45" i="7"/>
  <c r="C45" i="7"/>
  <c r="B45" i="7"/>
  <c r="A45" i="7"/>
  <c r="J44" i="7"/>
  <c r="I44" i="7"/>
  <c r="H44" i="7"/>
  <c r="G44" i="7"/>
  <c r="F44" i="7"/>
  <c r="E44" i="7"/>
  <c r="D44" i="7"/>
  <c r="C44" i="7"/>
  <c r="B44" i="7"/>
  <c r="A44" i="7"/>
  <c r="J43" i="7"/>
  <c r="I43" i="7"/>
  <c r="H43" i="7"/>
  <c r="G43" i="7"/>
  <c r="F43" i="7"/>
  <c r="E43" i="7"/>
  <c r="D43" i="7"/>
  <c r="C43" i="7"/>
  <c r="B43" i="7"/>
  <c r="A43" i="7"/>
  <c r="J42" i="7"/>
  <c r="I42" i="7"/>
  <c r="H42" i="7"/>
  <c r="G42" i="7"/>
  <c r="F42" i="7"/>
  <c r="E42" i="7"/>
  <c r="D42" i="7"/>
  <c r="C42" i="7"/>
  <c r="B42" i="7"/>
  <c r="A42" i="7"/>
  <c r="J41" i="7"/>
  <c r="I41" i="7"/>
  <c r="H41" i="7"/>
  <c r="G41" i="7"/>
  <c r="F41" i="7"/>
  <c r="E41" i="7"/>
  <c r="D41" i="7"/>
  <c r="C41" i="7"/>
  <c r="B41" i="7"/>
  <c r="A41" i="7"/>
  <c r="J40" i="7"/>
  <c r="I40" i="7"/>
  <c r="H40" i="7"/>
  <c r="G40" i="7"/>
  <c r="F40" i="7"/>
  <c r="E40" i="7"/>
  <c r="D40" i="7"/>
  <c r="C40" i="7"/>
  <c r="B40" i="7"/>
  <c r="A40" i="7"/>
  <c r="J39" i="7"/>
  <c r="I39" i="7"/>
  <c r="H39" i="7"/>
  <c r="G39" i="7"/>
  <c r="F39" i="7"/>
  <c r="E39" i="7"/>
  <c r="D39" i="7"/>
  <c r="C39" i="7"/>
  <c r="B39" i="7"/>
  <c r="A39" i="7"/>
  <c r="J38" i="7"/>
  <c r="I38" i="7"/>
  <c r="H38" i="7"/>
  <c r="G38" i="7"/>
  <c r="F38" i="7"/>
  <c r="E38" i="7"/>
  <c r="D38" i="7"/>
  <c r="C38" i="7"/>
  <c r="B38" i="7"/>
  <c r="A38" i="7"/>
  <c r="J37" i="7"/>
  <c r="I37" i="7"/>
  <c r="H37" i="7"/>
  <c r="G37" i="7"/>
  <c r="F37" i="7"/>
  <c r="E37" i="7"/>
  <c r="D37" i="7"/>
  <c r="C37" i="7"/>
  <c r="B37" i="7"/>
  <c r="A37" i="7"/>
  <c r="J36" i="7"/>
  <c r="I36" i="7"/>
  <c r="H36" i="7"/>
  <c r="G36" i="7"/>
  <c r="F36" i="7"/>
  <c r="E36" i="7"/>
  <c r="D36" i="7"/>
  <c r="C36" i="7"/>
  <c r="B36" i="7"/>
  <c r="A36" i="7"/>
  <c r="J35" i="7"/>
  <c r="I35" i="7"/>
  <c r="H35" i="7"/>
  <c r="G35" i="7"/>
  <c r="F35" i="7"/>
  <c r="E35" i="7"/>
  <c r="D35" i="7"/>
  <c r="C35" i="7"/>
  <c r="B35" i="7"/>
  <c r="A35" i="7"/>
  <c r="J34" i="7"/>
  <c r="I34" i="7"/>
  <c r="H34" i="7"/>
  <c r="G34" i="7"/>
  <c r="F34" i="7"/>
  <c r="E34" i="7"/>
  <c r="D34" i="7"/>
  <c r="C34" i="7"/>
  <c r="B34" i="7"/>
  <c r="A34" i="7"/>
  <c r="J33" i="7"/>
  <c r="I33" i="7"/>
  <c r="H33" i="7"/>
  <c r="G33" i="7"/>
  <c r="F33" i="7"/>
  <c r="E33" i="7"/>
  <c r="D33" i="7"/>
  <c r="C33" i="7"/>
  <c r="B33" i="7"/>
  <c r="A33" i="7"/>
  <c r="J32" i="7"/>
  <c r="I32" i="7"/>
  <c r="H32" i="7"/>
  <c r="G32" i="7"/>
  <c r="F32" i="7"/>
  <c r="E32" i="7"/>
  <c r="D32" i="7"/>
  <c r="C32" i="7"/>
  <c r="B32" i="7"/>
  <c r="A32" i="7"/>
  <c r="J31" i="7"/>
  <c r="I31" i="7"/>
  <c r="H31" i="7"/>
  <c r="G31" i="7"/>
  <c r="F31" i="7"/>
  <c r="E31" i="7"/>
  <c r="D31" i="7"/>
  <c r="C31" i="7"/>
  <c r="B31" i="7"/>
  <c r="A31" i="7"/>
  <c r="J30" i="7"/>
  <c r="I30" i="7"/>
  <c r="H30" i="7"/>
  <c r="G30" i="7"/>
  <c r="F30" i="7"/>
  <c r="E30" i="7"/>
  <c r="D30" i="7"/>
  <c r="C30" i="7"/>
  <c r="B30" i="7"/>
  <c r="A30" i="7"/>
  <c r="J29" i="7"/>
  <c r="I29" i="7"/>
  <c r="H29" i="7"/>
  <c r="G29" i="7"/>
  <c r="F29" i="7"/>
  <c r="E29" i="7"/>
  <c r="D29" i="7"/>
  <c r="C29" i="7"/>
  <c r="B29" i="7"/>
  <c r="A29" i="7"/>
  <c r="J28" i="7"/>
  <c r="I28" i="7"/>
  <c r="H28" i="7"/>
  <c r="G28" i="7"/>
  <c r="F28" i="7"/>
  <c r="E28" i="7"/>
  <c r="D28" i="7"/>
  <c r="C28" i="7"/>
  <c r="B28" i="7"/>
  <c r="A28" i="7"/>
  <c r="J27" i="7"/>
  <c r="I27" i="7"/>
  <c r="H27" i="7"/>
  <c r="G27" i="7"/>
  <c r="F27" i="7"/>
  <c r="E27" i="7"/>
  <c r="D27" i="7"/>
  <c r="C27" i="7"/>
  <c r="B27" i="7"/>
  <c r="A27" i="7"/>
  <c r="J26" i="7"/>
  <c r="I26" i="7"/>
  <c r="H26" i="7"/>
  <c r="G26" i="7"/>
  <c r="F26" i="7"/>
  <c r="E26" i="7"/>
  <c r="D26" i="7"/>
  <c r="C26" i="7"/>
  <c r="B26" i="7"/>
  <c r="A26" i="7"/>
  <c r="J25" i="7"/>
  <c r="I25" i="7"/>
  <c r="H25" i="7"/>
  <c r="G25" i="7"/>
  <c r="F25" i="7"/>
  <c r="E25" i="7"/>
  <c r="D25" i="7"/>
  <c r="C25" i="7"/>
  <c r="B25" i="7"/>
  <c r="A25" i="7"/>
  <c r="J24" i="7"/>
  <c r="I24" i="7"/>
  <c r="H24" i="7"/>
  <c r="G24" i="7"/>
  <c r="F24" i="7"/>
  <c r="E24" i="7"/>
  <c r="D24" i="7"/>
  <c r="C24" i="7"/>
  <c r="B24" i="7"/>
  <c r="A24" i="7"/>
  <c r="J23" i="7"/>
  <c r="I23" i="7"/>
  <c r="H23" i="7"/>
  <c r="G23" i="7"/>
  <c r="F23" i="7"/>
  <c r="E23" i="7"/>
  <c r="D23" i="7"/>
  <c r="C23" i="7"/>
  <c r="B23" i="7"/>
  <c r="A23" i="7"/>
  <c r="J22" i="7"/>
  <c r="I22" i="7"/>
  <c r="H22" i="7"/>
  <c r="G22" i="7"/>
  <c r="F22" i="7"/>
  <c r="E22" i="7"/>
  <c r="D22" i="7"/>
  <c r="C22" i="7"/>
  <c r="B22" i="7"/>
  <c r="A22" i="7"/>
  <c r="J21" i="7"/>
  <c r="I21" i="7"/>
  <c r="H21" i="7"/>
  <c r="G21" i="7"/>
  <c r="F21" i="7"/>
  <c r="E21" i="7"/>
  <c r="D21" i="7"/>
  <c r="C21" i="7"/>
  <c r="B21" i="7"/>
  <c r="A21" i="7"/>
  <c r="J20" i="7"/>
  <c r="I20" i="7"/>
  <c r="H20" i="7"/>
  <c r="G20" i="7"/>
  <c r="F20" i="7"/>
  <c r="E20" i="7"/>
  <c r="D20" i="7"/>
  <c r="C20" i="7"/>
  <c r="B20" i="7"/>
  <c r="A20" i="7"/>
  <c r="J19" i="7"/>
  <c r="I19" i="7"/>
  <c r="H19" i="7"/>
  <c r="G19" i="7"/>
  <c r="F19" i="7"/>
  <c r="E19" i="7"/>
  <c r="D19" i="7"/>
  <c r="C19" i="7"/>
  <c r="B19" i="7"/>
  <c r="A19" i="7"/>
  <c r="J18" i="7"/>
  <c r="I18" i="7"/>
  <c r="H18" i="7"/>
  <c r="G18" i="7"/>
  <c r="F18" i="7"/>
  <c r="E18" i="7"/>
  <c r="D18" i="7"/>
  <c r="C18" i="7"/>
  <c r="B18" i="7"/>
  <c r="A18" i="7"/>
  <c r="J17" i="7"/>
  <c r="I17" i="7"/>
  <c r="H17" i="7"/>
  <c r="G17" i="7"/>
  <c r="F17" i="7"/>
  <c r="E17" i="7"/>
  <c r="D17" i="7"/>
  <c r="C17" i="7"/>
  <c r="B17" i="7"/>
  <c r="A17" i="7"/>
  <c r="J16" i="7"/>
  <c r="I16" i="7"/>
  <c r="H16" i="7"/>
  <c r="G16" i="7"/>
  <c r="F16" i="7"/>
  <c r="E16" i="7"/>
  <c r="D16" i="7"/>
  <c r="C16" i="7"/>
  <c r="B16" i="7"/>
  <c r="A16" i="7"/>
  <c r="J15" i="7"/>
  <c r="I15" i="7"/>
  <c r="H15" i="7"/>
  <c r="G15" i="7"/>
  <c r="F15" i="7"/>
  <c r="E15" i="7"/>
  <c r="D15" i="7"/>
  <c r="C15" i="7"/>
  <c r="B15" i="7"/>
  <c r="A15" i="7"/>
  <c r="J14" i="7"/>
  <c r="I14" i="7"/>
  <c r="H14" i="7"/>
  <c r="G14" i="7"/>
  <c r="F14" i="7"/>
  <c r="E14" i="7"/>
  <c r="D14" i="7"/>
  <c r="C14" i="7"/>
  <c r="B14" i="7"/>
  <c r="A14" i="7"/>
  <c r="J13" i="7"/>
  <c r="I13" i="7"/>
  <c r="H13" i="7"/>
  <c r="G13" i="7"/>
  <c r="F13" i="7"/>
  <c r="E13" i="7"/>
  <c r="D13" i="7"/>
  <c r="C13" i="7"/>
  <c r="B13" i="7"/>
  <c r="A13" i="7"/>
  <c r="J12" i="7"/>
  <c r="I12" i="7"/>
  <c r="H12" i="7"/>
  <c r="G12" i="7"/>
  <c r="F12" i="7"/>
  <c r="E12" i="7"/>
  <c r="D12" i="7"/>
  <c r="C12" i="7"/>
  <c r="B12" i="7"/>
  <c r="A12" i="7"/>
  <c r="J11" i="7"/>
  <c r="I11" i="7"/>
  <c r="H11" i="7"/>
  <c r="G11" i="7"/>
  <c r="F11" i="7"/>
  <c r="E11" i="7"/>
  <c r="D11" i="7"/>
  <c r="C11" i="7"/>
  <c r="B11" i="7"/>
  <c r="A11" i="7"/>
  <c r="J10" i="7"/>
  <c r="I10" i="7"/>
  <c r="H10" i="7"/>
  <c r="G10" i="7"/>
  <c r="F10" i="7"/>
  <c r="E10" i="7"/>
  <c r="D10" i="7"/>
  <c r="C10" i="7"/>
  <c r="B10" i="7"/>
  <c r="A10" i="7"/>
  <c r="J9" i="7"/>
  <c r="I9" i="7"/>
  <c r="H9" i="7"/>
  <c r="G9" i="7"/>
  <c r="F9" i="7"/>
  <c r="E9" i="7"/>
  <c r="D9" i="7"/>
  <c r="C9" i="7"/>
  <c r="B9" i="7"/>
  <c r="A9" i="7"/>
  <c r="J8" i="7"/>
  <c r="I8" i="7"/>
  <c r="H8" i="7"/>
  <c r="G8" i="7"/>
  <c r="F8" i="7"/>
  <c r="E8" i="7"/>
  <c r="D8" i="7"/>
  <c r="C8" i="7"/>
  <c r="B8" i="7"/>
  <c r="A8" i="7"/>
  <c r="J7" i="7"/>
  <c r="I7" i="7"/>
  <c r="H7" i="7"/>
  <c r="G7" i="7"/>
  <c r="F7" i="7"/>
  <c r="E7" i="7"/>
  <c r="D7" i="7"/>
  <c r="C7" i="7"/>
  <c r="B7" i="7"/>
  <c r="A7" i="7"/>
  <c r="J6" i="7"/>
  <c r="I6" i="7"/>
  <c r="H6" i="7"/>
  <c r="G6" i="7"/>
  <c r="F6" i="7"/>
  <c r="E6" i="7"/>
  <c r="D6" i="7"/>
  <c r="C6" i="7"/>
  <c r="B6" i="7"/>
  <c r="A6" i="7"/>
  <c r="J5" i="7"/>
  <c r="I5" i="7"/>
  <c r="H5" i="7"/>
  <c r="G5" i="7"/>
  <c r="F5" i="7"/>
  <c r="E5" i="7"/>
  <c r="D5" i="7"/>
  <c r="C5" i="7"/>
  <c r="B5" i="7"/>
  <c r="A5" i="7"/>
  <c r="J4" i="7"/>
  <c r="I4" i="7"/>
  <c r="H4" i="7"/>
  <c r="G4" i="7"/>
  <c r="F4" i="7"/>
  <c r="E4" i="7"/>
  <c r="D4" i="7"/>
  <c r="C4" i="7"/>
  <c r="B4" i="7"/>
  <c r="A4" i="7"/>
  <c r="J3" i="7"/>
  <c r="I3" i="7"/>
  <c r="H3" i="7"/>
  <c r="G3" i="7"/>
  <c r="F3" i="7"/>
  <c r="E3" i="7"/>
  <c r="D3" i="7"/>
  <c r="C3" i="7"/>
  <c r="B3" i="7"/>
  <c r="J107" i="6"/>
  <c r="I107" i="6"/>
  <c r="H107" i="6"/>
  <c r="G107" i="6"/>
  <c r="F107" i="6"/>
  <c r="E107" i="6"/>
  <c r="D107" i="6"/>
  <c r="C107" i="6"/>
  <c r="B107" i="6"/>
  <c r="A107" i="6"/>
  <c r="J106" i="6"/>
  <c r="I106" i="6"/>
  <c r="H106" i="6"/>
  <c r="G106" i="6"/>
  <c r="F106" i="6"/>
  <c r="E106" i="6"/>
  <c r="D106" i="6"/>
  <c r="C106" i="6"/>
  <c r="B106" i="6"/>
  <c r="A106" i="6"/>
  <c r="J105" i="6"/>
  <c r="I105" i="6"/>
  <c r="H105" i="6"/>
  <c r="G105" i="6"/>
  <c r="F105" i="6"/>
  <c r="E105" i="6"/>
  <c r="D105" i="6"/>
  <c r="C105" i="6"/>
  <c r="B105" i="6"/>
  <c r="A105" i="6"/>
  <c r="J104" i="6"/>
  <c r="I104" i="6"/>
  <c r="H104" i="6"/>
  <c r="G104" i="6"/>
  <c r="F104" i="6"/>
  <c r="E104" i="6"/>
  <c r="D104" i="6"/>
  <c r="C104" i="6"/>
  <c r="B104" i="6"/>
  <c r="A104" i="6"/>
  <c r="J103" i="6"/>
  <c r="I103" i="6"/>
  <c r="H103" i="6"/>
  <c r="G103" i="6"/>
  <c r="F103" i="6"/>
  <c r="E103" i="6"/>
  <c r="D103" i="6"/>
  <c r="C103" i="6"/>
  <c r="B103" i="6"/>
  <c r="A103" i="6"/>
  <c r="J102" i="6"/>
  <c r="I102" i="6"/>
  <c r="H102" i="6"/>
  <c r="G102" i="6"/>
  <c r="F102" i="6"/>
  <c r="E102" i="6"/>
  <c r="D102" i="6"/>
  <c r="C102" i="6"/>
  <c r="B102" i="6"/>
  <c r="A102" i="6"/>
  <c r="J101" i="6"/>
  <c r="I101" i="6"/>
  <c r="H101" i="6"/>
  <c r="G101" i="6"/>
  <c r="F101" i="6"/>
  <c r="E101" i="6"/>
  <c r="D101" i="6"/>
  <c r="C101" i="6"/>
  <c r="B101" i="6"/>
  <c r="A101" i="6"/>
  <c r="J100" i="6"/>
  <c r="I100" i="6"/>
  <c r="H100" i="6"/>
  <c r="G100" i="6"/>
  <c r="F100" i="6"/>
  <c r="E100" i="6"/>
  <c r="D100" i="6"/>
  <c r="C100" i="6"/>
  <c r="B100" i="6"/>
  <c r="A100" i="6"/>
  <c r="J99" i="6"/>
  <c r="I99" i="6"/>
  <c r="H99" i="6"/>
  <c r="G99" i="6"/>
  <c r="F99" i="6"/>
  <c r="E99" i="6"/>
  <c r="D99" i="6"/>
  <c r="C99" i="6"/>
  <c r="B99" i="6"/>
  <c r="A99" i="6"/>
  <c r="J98" i="6"/>
  <c r="I98" i="6"/>
  <c r="H98" i="6"/>
  <c r="G98" i="6"/>
  <c r="F98" i="6"/>
  <c r="E98" i="6"/>
  <c r="D98" i="6"/>
  <c r="C98" i="6"/>
  <c r="B98" i="6"/>
  <c r="A98" i="6"/>
  <c r="J97" i="6"/>
  <c r="I97" i="6"/>
  <c r="H97" i="6"/>
  <c r="G97" i="6"/>
  <c r="F97" i="6"/>
  <c r="E97" i="6"/>
  <c r="D97" i="6"/>
  <c r="C97" i="6"/>
  <c r="B97" i="6"/>
  <c r="A97" i="6"/>
  <c r="J96" i="6"/>
  <c r="I96" i="6"/>
  <c r="H96" i="6"/>
  <c r="G96" i="6"/>
  <c r="F96" i="6"/>
  <c r="E96" i="6"/>
  <c r="D96" i="6"/>
  <c r="C96" i="6"/>
  <c r="B96" i="6"/>
  <c r="A96" i="6"/>
  <c r="J95" i="6"/>
  <c r="I95" i="6"/>
  <c r="H95" i="6"/>
  <c r="G95" i="6"/>
  <c r="F95" i="6"/>
  <c r="E95" i="6"/>
  <c r="D95" i="6"/>
  <c r="C95" i="6"/>
  <c r="B95" i="6"/>
  <c r="A95" i="6"/>
  <c r="J94" i="6"/>
  <c r="I94" i="6"/>
  <c r="H94" i="6"/>
  <c r="G94" i="6"/>
  <c r="F94" i="6"/>
  <c r="E94" i="6"/>
  <c r="D94" i="6"/>
  <c r="C94" i="6"/>
  <c r="B94" i="6"/>
  <c r="A94" i="6"/>
  <c r="J93" i="6"/>
  <c r="I93" i="6"/>
  <c r="H93" i="6"/>
  <c r="G93" i="6"/>
  <c r="F93" i="6"/>
  <c r="E93" i="6"/>
  <c r="D93" i="6"/>
  <c r="C93" i="6"/>
  <c r="B93" i="6"/>
  <c r="A93" i="6"/>
  <c r="J92" i="6"/>
  <c r="I92" i="6"/>
  <c r="H92" i="6"/>
  <c r="G92" i="6"/>
  <c r="F92" i="6"/>
  <c r="E92" i="6"/>
  <c r="D92" i="6"/>
  <c r="C92" i="6"/>
  <c r="B92" i="6"/>
  <c r="A92" i="6"/>
  <c r="J91" i="6"/>
  <c r="I91" i="6"/>
  <c r="H91" i="6"/>
  <c r="G91" i="6"/>
  <c r="F91" i="6"/>
  <c r="E91" i="6"/>
  <c r="D91" i="6"/>
  <c r="C91" i="6"/>
  <c r="B91" i="6"/>
  <c r="A91" i="6"/>
  <c r="J90" i="6"/>
  <c r="I90" i="6"/>
  <c r="H90" i="6"/>
  <c r="G90" i="6"/>
  <c r="F90" i="6"/>
  <c r="E90" i="6"/>
  <c r="D90" i="6"/>
  <c r="C90" i="6"/>
  <c r="B90" i="6"/>
  <c r="A90" i="6"/>
  <c r="J89" i="6"/>
  <c r="I89" i="6"/>
  <c r="H89" i="6"/>
  <c r="G89" i="6"/>
  <c r="F89" i="6"/>
  <c r="E89" i="6"/>
  <c r="D89" i="6"/>
  <c r="C89" i="6"/>
  <c r="B89" i="6"/>
  <c r="A89" i="6"/>
  <c r="J88" i="6"/>
  <c r="I88" i="6"/>
  <c r="H88" i="6"/>
  <c r="G88" i="6"/>
  <c r="F88" i="6"/>
  <c r="E88" i="6"/>
  <c r="D88" i="6"/>
  <c r="C88" i="6"/>
  <c r="B88" i="6"/>
  <c r="A88" i="6"/>
  <c r="J87" i="6"/>
  <c r="I87" i="6"/>
  <c r="H87" i="6"/>
  <c r="G87" i="6"/>
  <c r="F87" i="6"/>
  <c r="E87" i="6"/>
  <c r="D87" i="6"/>
  <c r="C87" i="6"/>
  <c r="B87" i="6"/>
  <c r="A87" i="6"/>
  <c r="J86" i="6"/>
  <c r="I86" i="6"/>
  <c r="H86" i="6"/>
  <c r="G86" i="6"/>
  <c r="F86" i="6"/>
  <c r="E86" i="6"/>
  <c r="D86" i="6"/>
  <c r="C86" i="6"/>
  <c r="B86" i="6"/>
  <c r="A86" i="6"/>
  <c r="J85" i="6"/>
  <c r="I85" i="6"/>
  <c r="H85" i="6"/>
  <c r="G85" i="6"/>
  <c r="F85" i="6"/>
  <c r="E85" i="6"/>
  <c r="D85" i="6"/>
  <c r="C85" i="6"/>
  <c r="B85" i="6"/>
  <c r="A85" i="6"/>
  <c r="J84" i="6"/>
  <c r="I84" i="6"/>
  <c r="H84" i="6"/>
  <c r="G84" i="6"/>
  <c r="F84" i="6"/>
  <c r="E84" i="6"/>
  <c r="D84" i="6"/>
  <c r="C84" i="6"/>
  <c r="B84" i="6"/>
  <c r="A84" i="6"/>
  <c r="J83" i="6"/>
  <c r="I83" i="6"/>
  <c r="H83" i="6"/>
  <c r="G83" i="6"/>
  <c r="F83" i="6"/>
  <c r="E83" i="6"/>
  <c r="D83" i="6"/>
  <c r="C83" i="6"/>
  <c r="B83" i="6"/>
  <c r="A83" i="6"/>
  <c r="J82" i="6"/>
  <c r="I82" i="6"/>
  <c r="H82" i="6"/>
  <c r="G82" i="6"/>
  <c r="F82" i="6"/>
  <c r="E82" i="6"/>
  <c r="D82" i="6"/>
  <c r="C82" i="6"/>
  <c r="B82" i="6"/>
  <c r="A82" i="6"/>
  <c r="J81" i="6"/>
  <c r="I81" i="6"/>
  <c r="H81" i="6"/>
  <c r="G81" i="6"/>
  <c r="F81" i="6"/>
  <c r="E81" i="6"/>
  <c r="D81" i="6"/>
  <c r="C81" i="6"/>
  <c r="B81" i="6"/>
  <c r="A81" i="6"/>
  <c r="J80" i="6"/>
  <c r="I80" i="6"/>
  <c r="H80" i="6"/>
  <c r="G80" i="6"/>
  <c r="F80" i="6"/>
  <c r="E80" i="6"/>
  <c r="D80" i="6"/>
  <c r="C80" i="6"/>
  <c r="B80" i="6"/>
  <c r="A80" i="6"/>
  <c r="J79" i="6"/>
  <c r="I79" i="6"/>
  <c r="H79" i="6"/>
  <c r="G79" i="6"/>
  <c r="F79" i="6"/>
  <c r="E79" i="6"/>
  <c r="D79" i="6"/>
  <c r="C79" i="6"/>
  <c r="B79" i="6"/>
  <c r="A79" i="6"/>
  <c r="J78" i="6"/>
  <c r="I78" i="6"/>
  <c r="H78" i="6"/>
  <c r="G78" i="6"/>
  <c r="F78" i="6"/>
  <c r="E78" i="6"/>
  <c r="D78" i="6"/>
  <c r="C78" i="6"/>
  <c r="B78" i="6"/>
  <c r="A78" i="6"/>
  <c r="J77" i="6"/>
  <c r="I77" i="6"/>
  <c r="H77" i="6"/>
  <c r="G77" i="6"/>
  <c r="F77" i="6"/>
  <c r="E77" i="6"/>
  <c r="D77" i="6"/>
  <c r="C77" i="6"/>
  <c r="B77" i="6"/>
  <c r="A77" i="6"/>
  <c r="J76" i="6"/>
  <c r="I76" i="6"/>
  <c r="H76" i="6"/>
  <c r="G76" i="6"/>
  <c r="F76" i="6"/>
  <c r="E76" i="6"/>
  <c r="D76" i="6"/>
  <c r="C76" i="6"/>
  <c r="B76" i="6"/>
  <c r="A76" i="6"/>
  <c r="J75" i="6"/>
  <c r="I75" i="6"/>
  <c r="H75" i="6"/>
  <c r="G75" i="6"/>
  <c r="F75" i="6"/>
  <c r="E75" i="6"/>
  <c r="D75" i="6"/>
  <c r="C75" i="6"/>
  <c r="B75" i="6"/>
  <c r="A75" i="6"/>
  <c r="J74" i="6"/>
  <c r="I74" i="6"/>
  <c r="H74" i="6"/>
  <c r="G74" i="6"/>
  <c r="F74" i="6"/>
  <c r="E74" i="6"/>
  <c r="D74" i="6"/>
  <c r="C74" i="6"/>
  <c r="B74" i="6"/>
  <c r="A74" i="6"/>
  <c r="J73" i="6"/>
  <c r="I73" i="6"/>
  <c r="H73" i="6"/>
  <c r="G73" i="6"/>
  <c r="F73" i="6"/>
  <c r="E73" i="6"/>
  <c r="D73" i="6"/>
  <c r="C73" i="6"/>
  <c r="B73" i="6"/>
  <c r="A73" i="6"/>
  <c r="J72" i="6"/>
  <c r="I72" i="6"/>
  <c r="H72" i="6"/>
  <c r="G72" i="6"/>
  <c r="F72" i="6"/>
  <c r="E72" i="6"/>
  <c r="D72" i="6"/>
  <c r="C72" i="6"/>
  <c r="B72" i="6"/>
  <c r="A72" i="6"/>
  <c r="J71" i="6"/>
  <c r="I71" i="6"/>
  <c r="H71" i="6"/>
  <c r="G71" i="6"/>
  <c r="F71" i="6"/>
  <c r="E71" i="6"/>
  <c r="D71" i="6"/>
  <c r="C71" i="6"/>
  <c r="B71" i="6"/>
  <c r="A71" i="6"/>
  <c r="J70" i="6"/>
  <c r="I70" i="6"/>
  <c r="H70" i="6"/>
  <c r="G70" i="6"/>
  <c r="F70" i="6"/>
  <c r="E70" i="6"/>
  <c r="D70" i="6"/>
  <c r="C70" i="6"/>
  <c r="B70" i="6"/>
  <c r="A70" i="6"/>
  <c r="J69" i="6"/>
  <c r="I69" i="6"/>
  <c r="H69" i="6"/>
  <c r="G69" i="6"/>
  <c r="F69" i="6"/>
  <c r="E69" i="6"/>
  <c r="D69" i="6"/>
  <c r="C69" i="6"/>
  <c r="B69" i="6"/>
  <c r="A69" i="6"/>
  <c r="J68" i="6"/>
  <c r="I68" i="6"/>
  <c r="H68" i="6"/>
  <c r="G68" i="6"/>
  <c r="F68" i="6"/>
  <c r="E68" i="6"/>
  <c r="D68" i="6"/>
  <c r="C68" i="6"/>
  <c r="B68" i="6"/>
  <c r="A68" i="6"/>
  <c r="J67" i="6"/>
  <c r="I67" i="6"/>
  <c r="H67" i="6"/>
  <c r="G67" i="6"/>
  <c r="F67" i="6"/>
  <c r="E67" i="6"/>
  <c r="D67" i="6"/>
  <c r="C67" i="6"/>
  <c r="B67" i="6"/>
  <c r="A67" i="6"/>
  <c r="J66" i="6"/>
  <c r="I66" i="6"/>
  <c r="H66" i="6"/>
  <c r="G66" i="6"/>
  <c r="F66" i="6"/>
  <c r="E66" i="6"/>
  <c r="D66" i="6"/>
  <c r="C66" i="6"/>
  <c r="B66" i="6"/>
  <c r="A66" i="6"/>
  <c r="J65" i="6"/>
  <c r="I65" i="6"/>
  <c r="H65" i="6"/>
  <c r="G65" i="6"/>
  <c r="F65" i="6"/>
  <c r="E65" i="6"/>
  <c r="D65" i="6"/>
  <c r="C65" i="6"/>
  <c r="B65" i="6"/>
  <c r="A65" i="6"/>
  <c r="J64" i="6"/>
  <c r="I64" i="6"/>
  <c r="H64" i="6"/>
  <c r="G64" i="6"/>
  <c r="F64" i="6"/>
  <c r="E64" i="6"/>
  <c r="D64" i="6"/>
  <c r="C64" i="6"/>
  <c r="B64" i="6"/>
  <c r="A64" i="6"/>
  <c r="J63" i="6"/>
  <c r="I63" i="6"/>
  <c r="H63" i="6"/>
  <c r="G63" i="6"/>
  <c r="F63" i="6"/>
  <c r="E63" i="6"/>
  <c r="D63" i="6"/>
  <c r="C63" i="6"/>
  <c r="B63" i="6"/>
  <c r="A63" i="6"/>
  <c r="J62" i="6"/>
  <c r="I62" i="6"/>
  <c r="H62" i="6"/>
  <c r="G62" i="6"/>
  <c r="F62" i="6"/>
  <c r="E62" i="6"/>
  <c r="D62" i="6"/>
  <c r="C62" i="6"/>
  <c r="B62" i="6"/>
  <c r="A62" i="6"/>
  <c r="J61" i="6"/>
  <c r="I61" i="6"/>
  <c r="H61" i="6"/>
  <c r="G61" i="6"/>
  <c r="F61" i="6"/>
  <c r="E61" i="6"/>
  <c r="D61" i="6"/>
  <c r="C61" i="6"/>
  <c r="B61" i="6"/>
  <c r="A61" i="6"/>
  <c r="J60" i="6"/>
  <c r="I60" i="6"/>
  <c r="H60" i="6"/>
  <c r="G60" i="6"/>
  <c r="F60" i="6"/>
  <c r="E60" i="6"/>
  <c r="D60" i="6"/>
  <c r="C60" i="6"/>
  <c r="B60" i="6"/>
  <c r="A60" i="6"/>
  <c r="J59" i="6"/>
  <c r="I59" i="6"/>
  <c r="H59" i="6"/>
  <c r="G59" i="6"/>
  <c r="F59" i="6"/>
  <c r="E59" i="6"/>
  <c r="D59" i="6"/>
  <c r="C59" i="6"/>
  <c r="B59" i="6"/>
  <c r="A59" i="6"/>
  <c r="J58" i="6"/>
  <c r="I58" i="6"/>
  <c r="H58" i="6"/>
  <c r="G58" i="6"/>
  <c r="F58" i="6"/>
  <c r="E58" i="6"/>
  <c r="D58" i="6"/>
  <c r="C58" i="6"/>
  <c r="B58" i="6"/>
  <c r="A58" i="6"/>
  <c r="J57" i="6"/>
  <c r="I57" i="6"/>
  <c r="H57" i="6"/>
  <c r="G57" i="6"/>
  <c r="F57" i="6"/>
  <c r="E57" i="6"/>
  <c r="D57" i="6"/>
  <c r="C57" i="6"/>
  <c r="B57" i="6"/>
  <c r="A57" i="6"/>
  <c r="J56" i="6"/>
  <c r="I56" i="6"/>
  <c r="H56" i="6"/>
  <c r="G56" i="6"/>
  <c r="F56" i="6"/>
  <c r="E56" i="6"/>
  <c r="D56" i="6"/>
  <c r="C56" i="6"/>
  <c r="B56" i="6"/>
  <c r="A56" i="6"/>
  <c r="J55" i="6"/>
  <c r="I55" i="6"/>
  <c r="H55" i="6"/>
  <c r="G55" i="6"/>
  <c r="F55" i="6"/>
  <c r="E55" i="6"/>
  <c r="D55" i="6"/>
  <c r="C55" i="6"/>
  <c r="B55" i="6"/>
  <c r="A55" i="6"/>
  <c r="J54" i="6"/>
  <c r="I54" i="6"/>
  <c r="H54" i="6"/>
  <c r="G54" i="6"/>
  <c r="F54" i="6"/>
  <c r="E54" i="6"/>
  <c r="D54" i="6"/>
  <c r="C54" i="6"/>
  <c r="B54" i="6"/>
  <c r="A54" i="6"/>
  <c r="J53" i="6"/>
  <c r="I53" i="6"/>
  <c r="H53" i="6"/>
  <c r="G53" i="6"/>
  <c r="F53" i="6"/>
  <c r="E53" i="6"/>
  <c r="D53" i="6"/>
  <c r="C53" i="6"/>
  <c r="B53" i="6"/>
  <c r="A53" i="6"/>
  <c r="J52" i="6"/>
  <c r="I52" i="6"/>
  <c r="H52" i="6"/>
  <c r="G52" i="6"/>
  <c r="F52" i="6"/>
  <c r="E52" i="6"/>
  <c r="D52" i="6"/>
  <c r="C52" i="6"/>
  <c r="B52" i="6"/>
  <c r="A52" i="6"/>
  <c r="J51" i="6"/>
  <c r="I51" i="6"/>
  <c r="H51" i="6"/>
  <c r="G51" i="6"/>
  <c r="F51" i="6"/>
  <c r="E51" i="6"/>
  <c r="D51" i="6"/>
  <c r="C51" i="6"/>
  <c r="B51" i="6"/>
  <c r="A51" i="6"/>
  <c r="J50" i="6"/>
  <c r="I50" i="6"/>
  <c r="H50" i="6"/>
  <c r="G50" i="6"/>
  <c r="F50" i="6"/>
  <c r="E50" i="6"/>
  <c r="D50" i="6"/>
  <c r="C50" i="6"/>
  <c r="B50" i="6"/>
  <c r="A50" i="6"/>
  <c r="J49" i="6"/>
  <c r="I49" i="6"/>
  <c r="H49" i="6"/>
  <c r="G49" i="6"/>
  <c r="F49" i="6"/>
  <c r="E49" i="6"/>
  <c r="D49" i="6"/>
  <c r="C49" i="6"/>
  <c r="B49" i="6"/>
  <c r="A49" i="6"/>
  <c r="J48" i="6"/>
  <c r="I48" i="6"/>
  <c r="H48" i="6"/>
  <c r="G48" i="6"/>
  <c r="F48" i="6"/>
  <c r="E48" i="6"/>
  <c r="D48" i="6"/>
  <c r="C48" i="6"/>
  <c r="B48" i="6"/>
  <c r="A48" i="6"/>
  <c r="J47" i="6"/>
  <c r="I47" i="6"/>
  <c r="H47" i="6"/>
  <c r="G47" i="6"/>
  <c r="F47" i="6"/>
  <c r="E47" i="6"/>
  <c r="D47" i="6"/>
  <c r="C47" i="6"/>
  <c r="B47" i="6"/>
  <c r="A47" i="6"/>
  <c r="J46" i="6"/>
  <c r="I46" i="6"/>
  <c r="H46" i="6"/>
  <c r="G46" i="6"/>
  <c r="F46" i="6"/>
  <c r="E46" i="6"/>
  <c r="D46" i="6"/>
  <c r="C46" i="6"/>
  <c r="B46" i="6"/>
  <c r="A46" i="6"/>
  <c r="J45" i="6"/>
  <c r="I45" i="6"/>
  <c r="H45" i="6"/>
  <c r="G45" i="6"/>
  <c r="F45" i="6"/>
  <c r="E45" i="6"/>
  <c r="D45" i="6"/>
  <c r="C45" i="6"/>
  <c r="B45" i="6"/>
  <c r="A45" i="6"/>
  <c r="J44" i="6"/>
  <c r="I44" i="6"/>
  <c r="H44" i="6"/>
  <c r="G44" i="6"/>
  <c r="F44" i="6"/>
  <c r="E44" i="6"/>
  <c r="D44" i="6"/>
  <c r="C44" i="6"/>
  <c r="B44" i="6"/>
  <c r="A44" i="6"/>
  <c r="J43" i="6"/>
  <c r="I43" i="6"/>
  <c r="H43" i="6"/>
  <c r="G43" i="6"/>
  <c r="F43" i="6"/>
  <c r="E43" i="6"/>
  <c r="D43" i="6"/>
  <c r="C43" i="6"/>
  <c r="B43" i="6"/>
  <c r="A43" i="6"/>
  <c r="J42" i="6"/>
  <c r="I42" i="6"/>
  <c r="H42" i="6"/>
  <c r="G42" i="6"/>
  <c r="F42" i="6"/>
  <c r="E42" i="6"/>
  <c r="D42" i="6"/>
  <c r="C42" i="6"/>
  <c r="B42" i="6"/>
  <c r="A42" i="6"/>
  <c r="J41" i="6"/>
  <c r="I41" i="6"/>
  <c r="H41" i="6"/>
  <c r="G41" i="6"/>
  <c r="F41" i="6"/>
  <c r="E41" i="6"/>
  <c r="D41" i="6"/>
  <c r="C41" i="6"/>
  <c r="B41" i="6"/>
  <c r="A41" i="6"/>
  <c r="J40" i="6"/>
  <c r="I40" i="6"/>
  <c r="H40" i="6"/>
  <c r="G40" i="6"/>
  <c r="F40" i="6"/>
  <c r="E40" i="6"/>
  <c r="D40" i="6"/>
  <c r="C40" i="6"/>
  <c r="B40" i="6"/>
  <c r="A40" i="6"/>
  <c r="J39" i="6"/>
  <c r="I39" i="6"/>
  <c r="H39" i="6"/>
  <c r="G39" i="6"/>
  <c r="F39" i="6"/>
  <c r="E39" i="6"/>
  <c r="D39" i="6"/>
  <c r="C39" i="6"/>
  <c r="B39" i="6"/>
  <c r="A39" i="6"/>
  <c r="J38" i="6"/>
  <c r="I38" i="6"/>
  <c r="H38" i="6"/>
  <c r="G38" i="6"/>
  <c r="F38" i="6"/>
  <c r="E38" i="6"/>
  <c r="D38" i="6"/>
  <c r="C38" i="6"/>
  <c r="B38" i="6"/>
  <c r="A38" i="6"/>
  <c r="J37" i="6"/>
  <c r="I37" i="6"/>
  <c r="H37" i="6"/>
  <c r="G37" i="6"/>
  <c r="F37" i="6"/>
  <c r="E37" i="6"/>
  <c r="D37" i="6"/>
  <c r="C37" i="6"/>
  <c r="B37" i="6"/>
  <c r="A37" i="6"/>
  <c r="J36" i="6"/>
  <c r="I36" i="6"/>
  <c r="H36" i="6"/>
  <c r="G36" i="6"/>
  <c r="F36" i="6"/>
  <c r="E36" i="6"/>
  <c r="D36" i="6"/>
  <c r="C36" i="6"/>
  <c r="B36" i="6"/>
  <c r="A36" i="6"/>
  <c r="J35" i="6"/>
  <c r="I35" i="6"/>
  <c r="H35" i="6"/>
  <c r="G35" i="6"/>
  <c r="F35" i="6"/>
  <c r="E35" i="6"/>
  <c r="D35" i="6"/>
  <c r="C35" i="6"/>
  <c r="B35" i="6"/>
  <c r="A35" i="6"/>
  <c r="J34" i="6"/>
  <c r="I34" i="6"/>
  <c r="H34" i="6"/>
  <c r="G34" i="6"/>
  <c r="F34" i="6"/>
  <c r="E34" i="6"/>
  <c r="D34" i="6"/>
  <c r="C34" i="6"/>
  <c r="B34" i="6"/>
  <c r="A34" i="6"/>
  <c r="J33" i="6"/>
  <c r="I33" i="6"/>
  <c r="H33" i="6"/>
  <c r="G33" i="6"/>
  <c r="F33" i="6"/>
  <c r="E33" i="6"/>
  <c r="D33" i="6"/>
  <c r="C33" i="6"/>
  <c r="B33" i="6"/>
  <c r="A33" i="6"/>
  <c r="J32" i="6"/>
  <c r="I32" i="6"/>
  <c r="H32" i="6"/>
  <c r="G32" i="6"/>
  <c r="F32" i="6"/>
  <c r="E32" i="6"/>
  <c r="D32" i="6"/>
  <c r="C32" i="6"/>
  <c r="B32" i="6"/>
  <c r="A32" i="6"/>
  <c r="J31" i="6"/>
  <c r="I31" i="6"/>
  <c r="H31" i="6"/>
  <c r="G31" i="6"/>
  <c r="F31" i="6"/>
  <c r="E31" i="6"/>
  <c r="D31" i="6"/>
  <c r="C31" i="6"/>
  <c r="B31" i="6"/>
  <c r="A31" i="6"/>
  <c r="J30" i="6"/>
  <c r="I30" i="6"/>
  <c r="H30" i="6"/>
  <c r="G30" i="6"/>
  <c r="F30" i="6"/>
  <c r="E30" i="6"/>
  <c r="D30" i="6"/>
  <c r="C30" i="6"/>
  <c r="B30" i="6"/>
  <c r="A30" i="6"/>
  <c r="J29" i="6"/>
  <c r="I29" i="6"/>
  <c r="H29" i="6"/>
  <c r="G29" i="6"/>
  <c r="F29" i="6"/>
  <c r="E29" i="6"/>
  <c r="D29" i="6"/>
  <c r="C29" i="6"/>
  <c r="B29" i="6"/>
  <c r="A29" i="6"/>
  <c r="J28" i="6"/>
  <c r="I28" i="6"/>
  <c r="H28" i="6"/>
  <c r="G28" i="6"/>
  <c r="F28" i="6"/>
  <c r="E28" i="6"/>
  <c r="D28" i="6"/>
  <c r="C28" i="6"/>
  <c r="B28" i="6"/>
  <c r="A28" i="6"/>
  <c r="J27" i="6"/>
  <c r="I27" i="6"/>
  <c r="H27" i="6"/>
  <c r="G27" i="6"/>
  <c r="F27" i="6"/>
  <c r="E27" i="6"/>
  <c r="D27" i="6"/>
  <c r="C27" i="6"/>
  <c r="B27" i="6"/>
  <c r="A27" i="6"/>
  <c r="J26" i="6"/>
  <c r="I26" i="6"/>
  <c r="H26" i="6"/>
  <c r="G26" i="6"/>
  <c r="F26" i="6"/>
  <c r="E26" i="6"/>
  <c r="D26" i="6"/>
  <c r="C26" i="6"/>
  <c r="B26" i="6"/>
  <c r="A26" i="6"/>
  <c r="J25" i="6"/>
  <c r="I25" i="6"/>
  <c r="H25" i="6"/>
  <c r="G25" i="6"/>
  <c r="F25" i="6"/>
  <c r="E25" i="6"/>
  <c r="D25" i="6"/>
  <c r="C25" i="6"/>
  <c r="B25" i="6"/>
  <c r="A25" i="6"/>
  <c r="J24" i="6"/>
  <c r="I24" i="6"/>
  <c r="H24" i="6"/>
  <c r="G24" i="6"/>
  <c r="F24" i="6"/>
  <c r="E24" i="6"/>
  <c r="D24" i="6"/>
  <c r="C24" i="6"/>
  <c r="B24" i="6"/>
  <c r="A24" i="6"/>
  <c r="J23" i="6"/>
  <c r="I23" i="6"/>
  <c r="H23" i="6"/>
  <c r="G23" i="6"/>
  <c r="F23" i="6"/>
  <c r="E23" i="6"/>
  <c r="D23" i="6"/>
  <c r="C23" i="6"/>
  <c r="B23" i="6"/>
  <c r="A23" i="6"/>
  <c r="J22" i="6"/>
  <c r="I22" i="6"/>
  <c r="H22" i="6"/>
  <c r="G22" i="6"/>
  <c r="F22" i="6"/>
  <c r="E22" i="6"/>
  <c r="D22" i="6"/>
  <c r="C22" i="6"/>
  <c r="B22" i="6"/>
  <c r="A22" i="6"/>
  <c r="J21" i="6"/>
  <c r="I21" i="6"/>
  <c r="H21" i="6"/>
  <c r="G21" i="6"/>
  <c r="F21" i="6"/>
  <c r="E21" i="6"/>
  <c r="D21" i="6"/>
  <c r="C21" i="6"/>
  <c r="B21" i="6"/>
  <c r="A21" i="6"/>
  <c r="J20" i="6"/>
  <c r="I20" i="6"/>
  <c r="H20" i="6"/>
  <c r="G20" i="6"/>
  <c r="F20" i="6"/>
  <c r="E20" i="6"/>
  <c r="D20" i="6"/>
  <c r="C20" i="6"/>
  <c r="B20" i="6"/>
  <c r="A20" i="6"/>
  <c r="J19" i="6"/>
  <c r="I19" i="6"/>
  <c r="H19" i="6"/>
  <c r="G19" i="6"/>
  <c r="F19" i="6"/>
  <c r="E19" i="6"/>
  <c r="D19" i="6"/>
  <c r="C19" i="6"/>
  <c r="B19" i="6"/>
  <c r="A19" i="6"/>
  <c r="J18" i="6"/>
  <c r="I18" i="6"/>
  <c r="H18" i="6"/>
  <c r="G18" i="6"/>
  <c r="F18" i="6"/>
  <c r="E18" i="6"/>
  <c r="D18" i="6"/>
  <c r="C18" i="6"/>
  <c r="B18" i="6"/>
  <c r="A18" i="6"/>
  <c r="J17" i="6"/>
  <c r="I17" i="6"/>
  <c r="H17" i="6"/>
  <c r="G17" i="6"/>
  <c r="F17" i="6"/>
  <c r="E17" i="6"/>
  <c r="D17" i="6"/>
  <c r="C17" i="6"/>
  <c r="B17" i="6"/>
  <c r="A17" i="6"/>
  <c r="J16" i="6"/>
  <c r="I16" i="6"/>
  <c r="H16" i="6"/>
  <c r="G16" i="6"/>
  <c r="F16" i="6"/>
  <c r="E16" i="6"/>
  <c r="D16" i="6"/>
  <c r="C16" i="6"/>
  <c r="B16" i="6"/>
  <c r="A16" i="6"/>
  <c r="J15" i="6"/>
  <c r="I15" i="6"/>
  <c r="H15" i="6"/>
  <c r="G15" i="6"/>
  <c r="F15" i="6"/>
  <c r="E15" i="6"/>
  <c r="D15" i="6"/>
  <c r="C15" i="6"/>
  <c r="B15" i="6"/>
  <c r="A15" i="6"/>
  <c r="J14" i="6"/>
  <c r="I14" i="6"/>
  <c r="H14" i="6"/>
  <c r="G14" i="6"/>
  <c r="F14" i="6"/>
  <c r="E14" i="6"/>
  <c r="D14" i="6"/>
  <c r="C14" i="6"/>
  <c r="B14" i="6"/>
  <c r="A14" i="6"/>
  <c r="J13" i="6"/>
  <c r="I13" i="6"/>
  <c r="H13" i="6"/>
  <c r="G13" i="6"/>
  <c r="F13" i="6"/>
  <c r="E13" i="6"/>
  <c r="D13" i="6"/>
  <c r="C13" i="6"/>
  <c r="B13" i="6"/>
  <c r="A13" i="6"/>
  <c r="J12" i="6"/>
  <c r="I12" i="6"/>
  <c r="H12" i="6"/>
  <c r="G12" i="6"/>
  <c r="F12" i="6"/>
  <c r="E12" i="6"/>
  <c r="D12" i="6"/>
  <c r="C12" i="6"/>
  <c r="B12" i="6"/>
  <c r="A12" i="6"/>
  <c r="J11" i="6"/>
  <c r="I11" i="6"/>
  <c r="H11" i="6"/>
  <c r="G11" i="6"/>
  <c r="F11" i="6"/>
  <c r="E11" i="6"/>
  <c r="D11" i="6"/>
  <c r="C11" i="6"/>
  <c r="B11" i="6"/>
  <c r="A11" i="6"/>
  <c r="J10" i="6"/>
  <c r="I10" i="6"/>
  <c r="H10" i="6"/>
  <c r="G10" i="6"/>
  <c r="F10" i="6"/>
  <c r="E10" i="6"/>
  <c r="D10" i="6"/>
  <c r="C10" i="6"/>
  <c r="B10" i="6"/>
  <c r="A10" i="6"/>
  <c r="J9" i="6"/>
  <c r="I9" i="6"/>
  <c r="H9" i="6"/>
  <c r="G9" i="6"/>
  <c r="F9" i="6"/>
  <c r="E9" i="6"/>
  <c r="D9" i="6"/>
  <c r="C9" i="6"/>
  <c r="B9" i="6"/>
  <c r="A9" i="6"/>
  <c r="J8" i="6"/>
  <c r="I8" i="6"/>
  <c r="H8" i="6"/>
  <c r="G8" i="6"/>
  <c r="F8" i="6"/>
  <c r="E8" i="6"/>
  <c r="D8" i="6"/>
  <c r="C8" i="6"/>
  <c r="B8" i="6"/>
  <c r="A8" i="6"/>
  <c r="J7" i="6"/>
  <c r="I7" i="6"/>
  <c r="H7" i="6"/>
  <c r="G7" i="6"/>
  <c r="F7" i="6"/>
  <c r="E7" i="6"/>
  <c r="D7" i="6"/>
  <c r="C7" i="6"/>
  <c r="B7" i="6"/>
  <c r="A7" i="6"/>
  <c r="J6" i="6"/>
  <c r="I6" i="6"/>
  <c r="H6" i="6"/>
  <c r="G6" i="6"/>
  <c r="F6" i="6"/>
  <c r="E6" i="6"/>
  <c r="D6" i="6"/>
  <c r="C6" i="6"/>
  <c r="B6" i="6"/>
  <c r="A6" i="6"/>
  <c r="J5" i="6"/>
  <c r="I5" i="6"/>
  <c r="H5" i="6"/>
  <c r="G5" i="6"/>
  <c r="F5" i="6"/>
  <c r="E5" i="6"/>
  <c r="D5" i="6"/>
  <c r="C5" i="6"/>
  <c r="B5" i="6"/>
  <c r="A5" i="6"/>
  <c r="J4" i="6"/>
  <c r="I4" i="6"/>
  <c r="H4" i="6"/>
  <c r="G4" i="6"/>
  <c r="F4" i="6"/>
  <c r="E4" i="6"/>
  <c r="D4" i="6"/>
  <c r="C4" i="6"/>
  <c r="B4" i="6"/>
  <c r="A4" i="6"/>
  <c r="J3" i="6"/>
  <c r="I3" i="6"/>
  <c r="H3" i="6"/>
  <c r="G3" i="6"/>
  <c r="F3" i="6"/>
  <c r="E3" i="6"/>
  <c r="D3" i="6"/>
  <c r="C3" i="6"/>
  <c r="B3" i="6"/>
  <c r="J20" i="5"/>
  <c r="I20" i="5"/>
  <c r="H20" i="5"/>
  <c r="G20" i="5"/>
  <c r="F20" i="5"/>
  <c r="E20" i="5"/>
  <c r="D20" i="5"/>
  <c r="C20" i="5"/>
  <c r="B20" i="5"/>
  <c r="A20" i="5"/>
  <c r="J19" i="5"/>
  <c r="I19" i="5"/>
  <c r="H19" i="5"/>
  <c r="G19" i="5"/>
  <c r="F19" i="5"/>
  <c r="E19" i="5"/>
  <c r="D19" i="5"/>
  <c r="C19" i="5"/>
  <c r="B19" i="5"/>
  <c r="A19" i="5"/>
  <c r="J18" i="5"/>
  <c r="I18" i="5"/>
  <c r="H18" i="5"/>
  <c r="G18" i="5"/>
  <c r="F18" i="5"/>
  <c r="E18" i="5"/>
  <c r="D18" i="5"/>
  <c r="C18" i="5"/>
  <c r="B18" i="5"/>
  <c r="A18" i="5"/>
  <c r="J17" i="5"/>
  <c r="I17" i="5"/>
  <c r="H17" i="5"/>
  <c r="G17" i="5"/>
  <c r="F17" i="5"/>
  <c r="E17" i="5"/>
  <c r="D17" i="5"/>
  <c r="C17" i="5"/>
  <c r="B17" i="5"/>
  <c r="A17" i="5"/>
  <c r="J16" i="5"/>
  <c r="I16" i="5"/>
  <c r="H16" i="5"/>
  <c r="G16" i="5"/>
  <c r="F16" i="5"/>
  <c r="E16" i="5"/>
  <c r="D16" i="5"/>
  <c r="C16" i="5"/>
  <c r="B16" i="5"/>
  <c r="A16" i="5"/>
  <c r="J15" i="5"/>
  <c r="I15" i="5"/>
  <c r="H15" i="5"/>
  <c r="G15" i="5"/>
  <c r="F15" i="5"/>
  <c r="E15" i="5"/>
  <c r="D15" i="5"/>
  <c r="C15" i="5"/>
  <c r="B15" i="5"/>
  <c r="A15" i="5"/>
  <c r="J14" i="5"/>
  <c r="I14" i="5"/>
  <c r="H14" i="5"/>
  <c r="G14" i="5"/>
  <c r="F14" i="5"/>
  <c r="E14" i="5"/>
  <c r="D14" i="5"/>
  <c r="C14" i="5"/>
  <c r="B14" i="5"/>
  <c r="A14" i="5"/>
  <c r="J13" i="5"/>
  <c r="I13" i="5"/>
  <c r="H13" i="5"/>
  <c r="G13" i="5"/>
  <c r="F13" i="5"/>
  <c r="E13" i="5"/>
  <c r="D13" i="5"/>
  <c r="C13" i="5"/>
  <c r="B13" i="5"/>
  <c r="A13" i="5"/>
  <c r="J12" i="5"/>
  <c r="I12" i="5"/>
  <c r="H12" i="5"/>
  <c r="G12" i="5"/>
  <c r="F12" i="5"/>
  <c r="E12" i="5"/>
  <c r="D12" i="5"/>
  <c r="C12" i="5"/>
  <c r="B12" i="5"/>
  <c r="A12" i="5"/>
  <c r="J11" i="5"/>
  <c r="I11" i="5"/>
  <c r="H11" i="5"/>
  <c r="G11" i="5"/>
  <c r="F11" i="5"/>
  <c r="E11" i="5"/>
  <c r="D11" i="5"/>
  <c r="C11" i="5"/>
  <c r="B11" i="5"/>
  <c r="A11" i="5"/>
  <c r="J10" i="5"/>
  <c r="I10" i="5"/>
  <c r="H10" i="5"/>
  <c r="G10" i="5"/>
  <c r="F10" i="5"/>
  <c r="E10" i="5"/>
  <c r="D10" i="5"/>
  <c r="C10" i="5"/>
  <c r="B10" i="5"/>
  <c r="A10" i="5"/>
  <c r="J9" i="5"/>
  <c r="I9" i="5"/>
  <c r="H9" i="5"/>
  <c r="G9" i="5"/>
  <c r="F9" i="5"/>
  <c r="E9" i="5"/>
  <c r="D9" i="5"/>
  <c r="C9" i="5"/>
  <c r="B9" i="5"/>
  <c r="A9" i="5"/>
  <c r="J8" i="5"/>
  <c r="I8" i="5"/>
  <c r="H8" i="5"/>
  <c r="G8" i="5"/>
  <c r="F8" i="5"/>
  <c r="E8" i="5"/>
  <c r="D8" i="5"/>
  <c r="C8" i="5"/>
  <c r="B8" i="5"/>
  <c r="A8" i="5"/>
  <c r="J7" i="5"/>
  <c r="I7" i="5"/>
  <c r="H7" i="5"/>
  <c r="G7" i="5"/>
  <c r="F7" i="5"/>
  <c r="E7" i="5"/>
  <c r="D7" i="5"/>
  <c r="C7" i="5"/>
  <c r="B7" i="5"/>
  <c r="A7" i="5"/>
  <c r="J6" i="5"/>
  <c r="I6" i="5"/>
  <c r="H6" i="5"/>
  <c r="G6" i="5"/>
  <c r="F6" i="5"/>
  <c r="E6" i="5"/>
  <c r="D6" i="5"/>
  <c r="C6" i="5"/>
  <c r="B6" i="5"/>
  <c r="A6" i="5"/>
  <c r="J5" i="5"/>
  <c r="I5" i="5"/>
  <c r="H5" i="5"/>
  <c r="G5" i="5"/>
  <c r="F5" i="5"/>
  <c r="E5" i="5"/>
  <c r="D5" i="5"/>
  <c r="C5" i="5"/>
  <c r="B5" i="5"/>
  <c r="A5" i="5"/>
  <c r="J4" i="5"/>
  <c r="I4" i="5"/>
  <c r="H4" i="5"/>
  <c r="G4" i="5"/>
  <c r="F4" i="5"/>
  <c r="E4" i="5"/>
  <c r="D4" i="5"/>
  <c r="C4" i="5"/>
  <c r="B4" i="5"/>
  <c r="A4" i="5"/>
  <c r="J3" i="5"/>
  <c r="I3" i="5"/>
  <c r="H3" i="5"/>
  <c r="G3" i="5"/>
  <c r="F3" i="5"/>
  <c r="E3" i="5"/>
  <c r="D3" i="5"/>
  <c r="C3" i="5"/>
  <c r="B3" i="5"/>
</calcChain>
</file>

<file path=xl/metadata.xml><?xml version="1.0" encoding="utf-8"?>
<metadata xmlns="http://schemas.openxmlformats.org/spreadsheetml/2006/main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futureMetadata name="XLRICHVALUE" count="1">
    <bk>
      <extLst>
        <ext xmlns:xlrd="http://schemas.microsoft.com/office/spreadsheetml/2017/richdata"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<sst xmlns="http://schemas.openxmlformats.org/spreadsheetml/2006/main" count="5991" uniqueCount="1011">
  <si>
    <t>House</t>
  </si>
  <si>
    <t>Name</t>
  </si>
  <si>
    <t>Division</t>
  </si>
  <si>
    <t>Average</t>
  </si>
  <si>
    <t>Handicap</t>
  </si>
  <si>
    <t>Game 1</t>
  </si>
  <si>
    <t>Game 2</t>
  </si>
  <si>
    <t>Game 3</t>
  </si>
  <si>
    <t>Scratch Series</t>
  </si>
  <si>
    <t>Total</t>
  </si>
  <si>
    <t>A</t>
  </si>
  <si>
    <t>B</t>
  </si>
  <si>
    <t>C</t>
  </si>
  <si>
    <t>D</t>
  </si>
  <si>
    <t>The Alley</t>
  </si>
  <si>
    <t>Chops</t>
  </si>
  <si>
    <t>Maplewood</t>
  </si>
  <si>
    <t>The Mark</t>
  </si>
  <si>
    <t>Mockingbird</t>
  </si>
  <si>
    <t>Peacekeeper</t>
  </si>
  <si>
    <t>Scorz</t>
  </si>
  <si>
    <t>Western Bowl</t>
  </si>
  <si>
    <t>West Lanes</t>
  </si>
  <si>
    <t>Row Labels</t>
  </si>
  <si>
    <t>Grand Total</t>
  </si>
  <si>
    <t>Count of Division</t>
  </si>
  <si>
    <t>Count of House</t>
  </si>
  <si>
    <t>Center Winner</t>
  </si>
  <si>
    <t>Morgan, Luke</t>
  </si>
  <si>
    <t>DuVal, Bryan</t>
  </si>
  <si>
    <t>Marks, Danael</t>
  </si>
  <si>
    <t>Young, Heather</t>
  </si>
  <si>
    <t>Sachs, Scott</t>
  </si>
  <si>
    <t>Loghry, Gerald</t>
  </si>
  <si>
    <t>Kastrup, Kurt</t>
  </si>
  <si>
    <t>Osmera, Shane</t>
  </si>
  <si>
    <t>Ferrin, Ben</t>
  </si>
  <si>
    <t>Larson, Kevin</t>
  </si>
  <si>
    <t>McCave, James</t>
  </si>
  <si>
    <t>Ervin, Cody</t>
  </si>
  <si>
    <t>Butler, Michael Todd</t>
  </si>
  <si>
    <t>Standley, Gary</t>
  </si>
  <si>
    <t>Hurst, Christina</t>
  </si>
  <si>
    <t>Plugge, Austin</t>
  </si>
  <si>
    <t>Hansen, Hank</t>
  </si>
  <si>
    <t>Johnson, Troy</t>
  </si>
  <si>
    <t>Riemann, Ben</t>
  </si>
  <si>
    <t>Lemley, Kalli</t>
  </si>
  <si>
    <t>Stallmann, Michael</t>
  </si>
  <si>
    <t>Burlingame, Phil</t>
  </si>
  <si>
    <t>Reed, Greg</t>
  </si>
  <si>
    <t>Schultz, Joey</t>
  </si>
  <si>
    <t>Lubson, Bob Jr</t>
  </si>
  <si>
    <t>Ayers, Larry</t>
  </si>
  <si>
    <t>Jaixen, Dan</t>
  </si>
  <si>
    <t>Altstadt, Tami</t>
  </si>
  <si>
    <t>Rytter, Scott</t>
  </si>
  <si>
    <t>Andalon, Marcela</t>
  </si>
  <si>
    <t>Strange, Linda</t>
  </si>
  <si>
    <t>Abariotes, Jack</t>
  </si>
  <si>
    <t>Papio</t>
  </si>
  <si>
    <t>Baker, Austin</t>
  </si>
  <si>
    <t>Livingston, Karsyn</t>
  </si>
  <si>
    <t>Ulman, Nick</t>
  </si>
  <si>
    <t>Otay, Patty</t>
  </si>
  <si>
    <t>CENTER</t>
  </si>
  <si>
    <t>BOWLER</t>
  </si>
  <si>
    <t>AVERAGE</t>
  </si>
  <si>
    <t>GAME 1</t>
  </si>
  <si>
    <t>GAME 2</t>
  </si>
  <si>
    <t>GAME 3</t>
  </si>
  <si>
    <t>Scratch TOTAL</t>
  </si>
  <si>
    <t>Zimmerli, Jeff</t>
  </si>
  <si>
    <t>Yocum, Nick</t>
  </si>
  <si>
    <t>Kapoun, Bobby Jr</t>
  </si>
  <si>
    <t>Webel, Jim</t>
  </si>
  <si>
    <t>Lenhardt, Caleb</t>
  </si>
  <si>
    <t>Henderson, Nick</t>
  </si>
  <si>
    <t>Prudhome, Josh</t>
  </si>
  <si>
    <t>Colvin, Ryan</t>
  </si>
  <si>
    <t>Bowlby, Branden</t>
  </si>
  <si>
    <t>Goodman, Mike</t>
  </si>
  <si>
    <t>Snell, Michael</t>
  </si>
  <si>
    <t>Cole-Bartley, James</t>
  </si>
  <si>
    <t>Smith, Kolton</t>
  </si>
  <si>
    <t>Hawthorne, Josh</t>
  </si>
  <si>
    <t>Husband, Winston</t>
  </si>
  <si>
    <t>Banik, Scott</t>
  </si>
  <si>
    <t>Markley, Derrick</t>
  </si>
  <si>
    <t>Almgren, George</t>
  </si>
  <si>
    <t>Rodningen, Jon</t>
  </si>
  <si>
    <t>Dasenbrock, Dylan</t>
  </si>
  <si>
    <t>Young, Aaron</t>
  </si>
  <si>
    <t>Portis, Kienneth II</t>
  </si>
  <si>
    <t>Merriman, Roger</t>
  </si>
  <si>
    <t>Warren, Ryan</t>
  </si>
  <si>
    <t>Smith, Tristan</t>
  </si>
  <si>
    <t>Morris, Ben</t>
  </si>
  <si>
    <t>Bonafilia, Kevin</t>
  </si>
  <si>
    <t>Hall, Cameron</t>
  </si>
  <si>
    <t>Wood, Chris</t>
  </si>
  <si>
    <t>Abboud, Rich</t>
  </si>
  <si>
    <t>Portis, Ken II</t>
  </si>
  <si>
    <t>Andrews, James</t>
  </si>
  <si>
    <t>Peters, Jayson</t>
  </si>
  <si>
    <t>Bosselman, Gunner</t>
  </si>
  <si>
    <t>Malone, Johnny</t>
  </si>
  <si>
    <t>Jourdan, Jarrod</t>
  </si>
  <si>
    <t>Erdei, Heather</t>
  </si>
  <si>
    <t>Summers, Matthew</t>
  </si>
  <si>
    <t>Trevarthen, Matthew</t>
  </si>
  <si>
    <t>Barry, Don Jr</t>
  </si>
  <si>
    <t>Goodwin, Chad A</t>
  </si>
  <si>
    <t>Ryle, Deric</t>
  </si>
  <si>
    <t>Rodabaugh, Tom</t>
  </si>
  <si>
    <t>Rodabaugh, Landon</t>
  </si>
  <si>
    <t>Mickel, Julius</t>
  </si>
  <si>
    <t>Betts, Zevin</t>
  </si>
  <si>
    <t>Baer, Ted</t>
  </si>
  <si>
    <t>Scott, Chandler</t>
  </si>
  <si>
    <t>Powers, Ryan</t>
  </si>
  <si>
    <t>Sullinger, Noah</t>
  </si>
  <si>
    <t>Morris, Nick</t>
  </si>
  <si>
    <t>Kocarnik, Josh</t>
  </si>
  <si>
    <t>Wakefield, Lee</t>
  </si>
  <si>
    <t>Bowlby, Brandon</t>
  </si>
  <si>
    <t>Rosenbohm, Justin</t>
  </si>
  <si>
    <t>Kleffman, Jeremiah</t>
  </si>
  <si>
    <t>Walenz, Mike</t>
  </si>
  <si>
    <t>Jackson, Shawn</t>
  </si>
  <si>
    <t>Delancy, Nathaniel</t>
  </si>
  <si>
    <t>Shannon, Brian</t>
  </si>
  <si>
    <t>Ports, Kenneth</t>
  </si>
  <si>
    <t>Wilson, Preston</t>
  </si>
  <si>
    <t>Simmons, Ricky</t>
  </si>
  <si>
    <t>Johnson, Jimmy</t>
  </si>
  <si>
    <t>Swarbrick, Allan</t>
  </si>
  <si>
    <t>Ross-Cotton, Jimmy</t>
  </si>
  <si>
    <t>Lewis, Anthony</t>
  </si>
  <si>
    <t>Centineo, Nate</t>
  </si>
  <si>
    <t>Kraft, Trevor</t>
  </si>
  <si>
    <t>Wakefield, David Jr</t>
  </si>
  <si>
    <t>Smock, Matt</t>
  </si>
  <si>
    <t>Roth, Bryan</t>
  </si>
  <si>
    <t>Johnson, Zach</t>
  </si>
  <si>
    <t>Davis, Dale</t>
  </si>
  <si>
    <t>Points, Steve</t>
  </si>
  <si>
    <t>Carlson, Joel</t>
  </si>
  <si>
    <t>Morris, J J</t>
  </si>
  <si>
    <t>Stuckenschmidt, Mark</t>
  </si>
  <si>
    <t>Shovan, Alan</t>
  </si>
  <si>
    <t>Johnsen, Zachary</t>
  </si>
  <si>
    <t>Sulllinger, Noah</t>
  </si>
  <si>
    <t>Thompson, Mark</t>
  </si>
  <si>
    <t>Portis, Ken</t>
  </si>
  <si>
    <t>Lester, Daniel</t>
  </si>
  <si>
    <t>Lester, Aaron</t>
  </si>
  <si>
    <t>Dwyer, Dan</t>
  </si>
  <si>
    <t>Miller, Adam</t>
  </si>
  <si>
    <t>Gilliam, Kelbo</t>
  </si>
  <si>
    <t>Spring, Dusty</t>
  </si>
  <si>
    <t>Cappellano, James</t>
  </si>
  <si>
    <t>Stevenson, David</t>
  </si>
  <si>
    <t>Chuchka, Steve</t>
  </si>
  <si>
    <t>Luman, Nick</t>
  </si>
  <si>
    <t>Browne, Kyle</t>
  </si>
  <si>
    <t>Roy, Ricky</t>
  </si>
  <si>
    <t>Rangel, Jamie</t>
  </si>
  <si>
    <t>Biery, Nicki</t>
  </si>
  <si>
    <t>Schlichte, Chad</t>
  </si>
  <si>
    <t>Bugge, Kyle</t>
  </si>
  <si>
    <t>Hurst, Brandon</t>
  </si>
  <si>
    <t>Hurst, Lisa</t>
  </si>
  <si>
    <t>Ficke, Danny</t>
  </si>
  <si>
    <t>Pecka, Brandon</t>
  </si>
  <si>
    <t>Uhlman, Nick</t>
  </si>
  <si>
    <t>Eggers, Mike</t>
  </si>
  <si>
    <t>Schrader, Brad</t>
  </si>
  <si>
    <t>Vance, Rich</t>
  </si>
  <si>
    <t>Whitfield, Tony</t>
  </si>
  <si>
    <t>White, Josh</t>
  </si>
  <si>
    <t>Sommerer, Kody</t>
  </si>
  <si>
    <t>Anderson, Kaleb</t>
  </si>
  <si>
    <t>Funk, Marcia</t>
  </si>
  <si>
    <t>Bentley, Reese</t>
  </si>
  <si>
    <t>Myers, Tyler</t>
  </si>
  <si>
    <t>Sanders, Bill</t>
  </si>
  <si>
    <t>Boocker, Dave</t>
  </si>
  <si>
    <t>Baker, Ryan</t>
  </si>
  <si>
    <t>Olson, Jameson</t>
  </si>
  <si>
    <t>Gilkerson, Brad</t>
  </si>
  <si>
    <t>Wilkes, Kyle</t>
  </si>
  <si>
    <t>Gilkerson, Matt</t>
  </si>
  <si>
    <t>Bierman, Skip</t>
  </si>
  <si>
    <t>Knight, Alan</t>
  </si>
  <si>
    <t>Nichols, Quincy</t>
  </si>
  <si>
    <t>Bidrowski, Erik</t>
  </si>
  <si>
    <t>Vandervort, Scott</t>
  </si>
  <si>
    <t>Jones, Jeff</t>
  </si>
  <si>
    <t>Liekhus, Jason</t>
  </si>
  <si>
    <t>Hassler, Derek</t>
  </si>
  <si>
    <t>Crnic, Andy</t>
  </si>
  <si>
    <t>McIntosh, Andy</t>
  </si>
  <si>
    <t>Rodgers, Aaron</t>
  </si>
  <si>
    <t>Story, Tom</t>
  </si>
  <si>
    <t>Centineo, Josh</t>
  </si>
  <si>
    <t>Sutter, Justin</t>
  </si>
  <si>
    <t>Mayberry, J R</t>
  </si>
  <si>
    <t>Mayberry, Kenneth</t>
  </si>
  <si>
    <t>Renshaw, Joshua</t>
  </si>
  <si>
    <t>Jensen, Chuck</t>
  </si>
  <si>
    <t>Jenkins, Michael</t>
  </si>
  <si>
    <t>Pelster, Mandy</t>
  </si>
  <si>
    <t>York, Xander</t>
  </si>
  <si>
    <t>Jenkins, Ethan</t>
  </si>
  <si>
    <t>Scratch</t>
  </si>
  <si>
    <t>(blank)</t>
  </si>
  <si>
    <t>Total amount to In House winner</t>
  </si>
  <si>
    <t>77 spots</t>
  </si>
  <si>
    <t>123 spots</t>
  </si>
  <si>
    <t>82 spots</t>
  </si>
  <si>
    <t>60 spots</t>
  </si>
  <si>
    <t>45 spots</t>
  </si>
  <si>
    <t>Lee, Steven</t>
  </si>
  <si>
    <t>Brady, Jaymeson</t>
  </si>
  <si>
    <t>Beardsley, Dan</t>
  </si>
  <si>
    <t>Geelan, Kristopher</t>
  </si>
  <si>
    <t>Stoltenberg, Dennis</t>
  </si>
  <si>
    <t>Crayne, Joey</t>
  </si>
  <si>
    <t>Sparano, John Jr</t>
  </si>
  <si>
    <t>Barna, Chris</t>
  </si>
  <si>
    <t>Demerest, Jeffrey</t>
  </si>
  <si>
    <t>Kaiser, Larry Jr</t>
  </si>
  <si>
    <t>Landis, Patrick</t>
  </si>
  <si>
    <t>Pospichal, Jeff</t>
  </si>
  <si>
    <t>Tramdachs, Dave</t>
  </si>
  <si>
    <t>Trask, Rick</t>
  </si>
  <si>
    <t>Hinken, Carl</t>
  </si>
  <si>
    <t>McKee, Steven</t>
  </si>
  <si>
    <t>Maguire, Kevin</t>
  </si>
  <si>
    <t>Banik, Shawn</t>
  </si>
  <si>
    <t>Fricke, Kurtis</t>
  </si>
  <si>
    <t>Ganskow, Dylan</t>
  </si>
  <si>
    <t>Levesque, Adam</t>
  </si>
  <si>
    <t>Hangman, Dan</t>
  </si>
  <si>
    <t>Nicholson, Dylan</t>
  </si>
  <si>
    <t>Johnson, Mitchell</t>
  </si>
  <si>
    <t>Flowers, Gary</t>
  </si>
  <si>
    <t>Schrader, Quinton</t>
  </si>
  <si>
    <t>Johnson, Jeff</t>
  </si>
  <si>
    <t>Birkentall, Don</t>
  </si>
  <si>
    <t>Warta, Alex</t>
  </si>
  <si>
    <t>Ferris, Kim</t>
  </si>
  <si>
    <t>Pivovar, Michael</t>
  </si>
  <si>
    <t>Shamblen, Brian</t>
  </si>
  <si>
    <t>Fisher, Steve Sr</t>
  </si>
  <si>
    <t>Blank, Ralph</t>
  </si>
  <si>
    <t>Petak, Ron</t>
  </si>
  <si>
    <t>Swift, Jerad</t>
  </si>
  <si>
    <t>Radcliff, Lewis</t>
  </si>
  <si>
    <t>McNair, Jay</t>
  </si>
  <si>
    <t>Tellez, Steve</t>
  </si>
  <si>
    <t>Laird, Jeff</t>
  </si>
  <si>
    <t>Lehman, John</t>
  </si>
  <si>
    <t>Maurice, Eric</t>
  </si>
  <si>
    <t>McKeone, Jason</t>
  </si>
  <si>
    <t>Hayes, Chad</t>
  </si>
  <si>
    <t>Tidmore, Michelle</t>
  </si>
  <si>
    <t>Lehman, Mark</t>
  </si>
  <si>
    <t>Clark, Travis</t>
  </si>
  <si>
    <t>Slowinski, Joe</t>
  </si>
  <si>
    <t>Trevarthen, Matt</t>
  </si>
  <si>
    <t>Morris, Caitlin</t>
  </si>
  <si>
    <t>Schuler, Todd</t>
  </si>
  <si>
    <t>Dieterich, Dave</t>
  </si>
  <si>
    <t>Morris, Jace</t>
  </si>
  <si>
    <t>Alexander, Trey</t>
  </si>
  <si>
    <t>Simons, Ian</t>
  </si>
  <si>
    <t>Mahacek, Rich</t>
  </si>
  <si>
    <t>Wood, Jo</t>
  </si>
  <si>
    <t>Lehman, Mike</t>
  </si>
  <si>
    <t>Wilson, Nathan</t>
  </si>
  <si>
    <t>Wright, Robert</t>
  </si>
  <si>
    <t>Schmidt, Kim</t>
  </si>
  <si>
    <t>Pelster, Lucas</t>
  </si>
  <si>
    <t>Linquist, Mark</t>
  </si>
  <si>
    <t>Burnette, Tanner</t>
  </si>
  <si>
    <t>Furula, Ochan</t>
  </si>
  <si>
    <t>Allen, Tommy</t>
  </si>
  <si>
    <t>Vetter, Gene</t>
  </si>
  <si>
    <t>Richards, Cheri</t>
  </si>
  <si>
    <t>Williams, Cameron</t>
  </si>
  <si>
    <t>Herbermann, Michael</t>
  </si>
  <si>
    <t>Netzer, Brett</t>
  </si>
  <si>
    <t>Kottich, Stephanie</t>
  </si>
  <si>
    <t>Loewen, Debra</t>
  </si>
  <si>
    <t>Griggs, Linda</t>
  </si>
  <si>
    <t>Cappellano, Ashlee</t>
  </si>
  <si>
    <t>Byron, Michael</t>
  </si>
  <si>
    <t>Dickinson, Brianna</t>
  </si>
  <si>
    <t>Quesenberry, Jason</t>
  </si>
  <si>
    <t>Byars, Ashley</t>
  </si>
  <si>
    <t>Cimatoribus, Reni</t>
  </si>
  <si>
    <t>Howell-Perez, Teresa</t>
  </si>
  <si>
    <t>Weis, Gail</t>
  </si>
  <si>
    <t>Price, Kenenth</t>
  </si>
  <si>
    <t>Bruckner, Ellie</t>
  </si>
  <si>
    <t>Trecek, Sandie</t>
  </si>
  <si>
    <t>Perez, Leigh Ann</t>
  </si>
  <si>
    <t>Polzin, Michael</t>
  </si>
  <si>
    <t>Alston, Michael</t>
  </si>
  <si>
    <t>Jakopovic, Paula</t>
  </si>
  <si>
    <t>Tascano Watson-Sam</t>
  </si>
  <si>
    <t>Klopp, Aleah</t>
  </si>
  <si>
    <t>Freeman, Karleigh</t>
  </si>
  <si>
    <t>Paulson, Kelly</t>
  </si>
  <si>
    <t>Pritchett, Renee</t>
  </si>
  <si>
    <t>Lemley, Alyssa-Jo</t>
  </si>
  <si>
    <t>Lundy, Theresa</t>
  </si>
  <si>
    <t>Anderson, Ricci</t>
  </si>
  <si>
    <t>Keim, Diane</t>
  </si>
  <si>
    <t>Hilder, D'nae</t>
  </si>
  <si>
    <t>Stevens, Dan</t>
  </si>
  <si>
    <t>Perry, Corina</t>
  </si>
  <si>
    <t>Dunwoody, Lisa</t>
  </si>
  <si>
    <t>Blocker, Mel</t>
  </si>
  <si>
    <t>Zaruba, Tim</t>
  </si>
  <si>
    <t>Mollner, Mimi</t>
  </si>
  <si>
    <t>Johnson, Mary</t>
  </si>
  <si>
    <t>Zimmerman, Mike</t>
  </si>
  <si>
    <t>Lee, Christy</t>
  </si>
  <si>
    <t>Stobbe, Denise</t>
  </si>
  <si>
    <t>Richardson, Karen</t>
  </si>
  <si>
    <t>Roth, John</t>
  </si>
  <si>
    <t>Priefert, Jerry</t>
  </si>
  <si>
    <t>Moberg, Jamie</t>
  </si>
  <si>
    <t>Warta, Matt</t>
  </si>
  <si>
    <t>Fischbach, Debra</t>
  </si>
  <si>
    <t>Rice, Nick</t>
  </si>
  <si>
    <t>Broder, Devon</t>
  </si>
  <si>
    <t>Cavanagh, Matt</t>
  </si>
  <si>
    <t>Kuhn, Matt</t>
  </si>
  <si>
    <t>Bothwell, Allen</t>
  </si>
  <si>
    <t>Schroeder, Alexandra</t>
  </si>
  <si>
    <t>Hunsaker, Elizabeth</t>
  </si>
  <si>
    <t>Jenkins, Ann</t>
  </si>
  <si>
    <t>Jackson, Nate</t>
  </si>
  <si>
    <t>Murcek, Candy</t>
  </si>
  <si>
    <t>Henderson-Bryant, Bailor</t>
  </si>
  <si>
    <t>Cooper, Tabitha</t>
  </si>
  <si>
    <t>Avant, Tonya</t>
  </si>
  <si>
    <t>Peters, Derek</t>
  </si>
  <si>
    <t>Orsi, Linda</t>
  </si>
  <si>
    <t>Fahrenholz, Dawn</t>
  </si>
  <si>
    <t>Frahm-Krick, Christin</t>
  </si>
  <si>
    <t>Depuy, Justin</t>
  </si>
  <si>
    <t>Farley, Susanne</t>
  </si>
  <si>
    <t>Keefer, Dylan</t>
  </si>
  <si>
    <t>Lowe, Betty</t>
  </si>
  <si>
    <t>Ayers, Angie</t>
  </si>
  <si>
    <t>Kinzie, Teresa</t>
  </si>
  <si>
    <t>Klein, Todd</t>
  </si>
  <si>
    <t>Brixey, Dawn</t>
  </si>
  <si>
    <t>Flynn, Gabe</t>
  </si>
  <si>
    <t>Stetzel, Sally</t>
  </si>
  <si>
    <t>Blocker, Melanie</t>
  </si>
  <si>
    <t>Rees, Matthew</t>
  </si>
  <si>
    <t>Lesley, Max</t>
  </si>
  <si>
    <t>Taylor, Cathy</t>
  </si>
  <si>
    <t>Redmon, Elan</t>
  </si>
  <si>
    <t>Wiggins, Abigail</t>
  </si>
  <si>
    <t>Nutting, Brenda</t>
  </si>
  <si>
    <t>Fulton, Brenda</t>
  </si>
  <si>
    <t>VonDorn, Hope</t>
  </si>
  <si>
    <t>Currey, Cody</t>
  </si>
  <si>
    <t>Norton, Jodi</t>
  </si>
  <si>
    <t>Filkins Deterding, Deanna</t>
  </si>
  <si>
    <t>Builenburg, Brandy</t>
  </si>
  <si>
    <t>Hanson, Dawn</t>
  </si>
  <si>
    <t>Spring, Jennifer</t>
  </si>
  <si>
    <t>Dwyer, Monica</t>
  </si>
  <si>
    <t>Harp, Kailyn</t>
  </si>
  <si>
    <t>Lickly, Kayla</t>
  </si>
  <si>
    <t>Kuenning, Tanya</t>
  </si>
  <si>
    <t>Lemrick, Angie</t>
  </si>
  <si>
    <t>Parnell, Chris</t>
  </si>
  <si>
    <t>Roloff, Kyle</t>
  </si>
  <si>
    <t>Cadlo, Andrea</t>
  </si>
  <si>
    <t>Owens, Mike</t>
  </si>
  <si>
    <t>Cottrell, Dustin</t>
  </si>
  <si>
    <t>Thompson, Kevin</t>
  </si>
  <si>
    <t>Cadlo, Aaron</t>
  </si>
  <si>
    <t>Agosta, Alan</t>
  </si>
  <si>
    <t>Schnackenberg, Randy</t>
  </si>
  <si>
    <t>Volkert, Steve</t>
  </si>
  <si>
    <t>Harpster, Kyle</t>
  </si>
  <si>
    <t>Chooran, Lorenzo</t>
  </si>
  <si>
    <t>Stockton, Dean</t>
  </si>
  <si>
    <t>Dunne, Jessica</t>
  </si>
  <si>
    <t>Goodman, Yvonne</t>
  </si>
  <si>
    <t>Maxwell, Mike</t>
  </si>
  <si>
    <t>Griffin, Armand</t>
  </si>
  <si>
    <t>Antillon, Elias</t>
  </si>
  <si>
    <t>Shelton, Connor</t>
  </si>
  <si>
    <t>O'Connor, Tim</t>
  </si>
  <si>
    <t>Grimes, Sharon</t>
  </si>
  <si>
    <t>Trejo, Danny</t>
  </si>
  <si>
    <t>Wagoner, Nicole</t>
  </si>
  <si>
    <t>Dees, Dee</t>
  </si>
  <si>
    <t>Curry, James</t>
  </si>
  <si>
    <t>Claude, Curtis</t>
  </si>
  <si>
    <t>Leavitt, Will</t>
  </si>
  <si>
    <t>Chavez, Sean</t>
  </si>
  <si>
    <t>Kroh, Hunter</t>
  </si>
  <si>
    <t>Morris, Amy</t>
  </si>
  <si>
    <t>Bridgeford, Joe</t>
  </si>
  <si>
    <t>Nelson, Jeff</t>
  </si>
  <si>
    <t>Hickman-Podany, Conner</t>
  </si>
  <si>
    <t>Dimmick, Brian</t>
  </si>
  <si>
    <t>Hulla, Greg</t>
  </si>
  <si>
    <t>Hansen, Delsa</t>
  </si>
  <si>
    <t>Paulsen, Sara</t>
  </si>
  <si>
    <t>French, Steve</t>
  </si>
  <si>
    <t>Stanek, Brenda</t>
  </si>
  <si>
    <t>Nelson, C J</t>
  </si>
  <si>
    <t>Kinsella, Jim</t>
  </si>
  <si>
    <t>Gundrum, Kyle</t>
  </si>
  <si>
    <t>McLaws, Stephanie</t>
  </si>
  <si>
    <t>Quimby, Kim</t>
  </si>
  <si>
    <t>Giles, Dave</t>
  </si>
  <si>
    <t>Ogren, Dennis</t>
  </si>
  <si>
    <t>Holder, Selana</t>
  </si>
  <si>
    <t>Harpster, Amanda</t>
  </si>
  <si>
    <t>Husband, Wanda</t>
  </si>
  <si>
    <t>Smolinski, Steve</t>
  </si>
  <si>
    <t>Claycamp, Mike</t>
  </si>
  <si>
    <t>Walsh, Brian</t>
  </si>
  <si>
    <t>Fleming, Jeri</t>
  </si>
  <si>
    <t>Hennings, Duane</t>
  </si>
  <si>
    <t>Johnson, Craig</t>
  </si>
  <si>
    <t>Lubsen, Robert Jr</t>
  </si>
  <si>
    <t>Frazier, George</t>
  </si>
  <si>
    <t>Lorimor, Stitch</t>
  </si>
  <si>
    <t>Staples, Quentin</t>
  </si>
  <si>
    <t>Stetson, Andy</t>
  </si>
  <si>
    <t>Nelson, Nigel</t>
  </si>
  <si>
    <t>Crom, Fred II</t>
  </si>
  <si>
    <t>Wiese, Dayton</t>
  </si>
  <si>
    <t>Dawson, Reggie</t>
  </si>
  <si>
    <t>Simms, Dave</t>
  </si>
  <si>
    <t>Wolff, Frank</t>
  </si>
  <si>
    <t>Garcia, Willie</t>
  </si>
  <si>
    <t>Olsen, Trent</t>
  </si>
  <si>
    <t>Harman, Alvin Jr</t>
  </si>
  <si>
    <t>Karasek, Chris</t>
  </si>
  <si>
    <t>Taylor, Katie</t>
  </si>
  <si>
    <t>Shilling, David</t>
  </si>
  <si>
    <t>Berlett, Aaron</t>
  </si>
  <si>
    <t>Parks, Shayne</t>
  </si>
  <si>
    <t>Schoening, Neil</t>
  </si>
  <si>
    <t>Peters, Charlie</t>
  </si>
  <si>
    <t>DuVal, Heidi</t>
  </si>
  <si>
    <t>Sanderson, Terry</t>
  </si>
  <si>
    <t>Milacek, Duane</t>
  </si>
  <si>
    <t>Distefano, Terry</t>
  </si>
  <si>
    <t>Crom, Fred Sr</t>
  </si>
  <si>
    <t>Shoemaker, Rick</t>
  </si>
  <si>
    <t>Moore, Karen</t>
  </si>
  <si>
    <t>Standifer, Stanley</t>
  </si>
  <si>
    <t>O'Neal, Hannah</t>
  </si>
  <si>
    <t>McGrain, Abby</t>
  </si>
  <si>
    <t>Tipler, Dylan</t>
  </si>
  <si>
    <t>Porter, Joyce</t>
  </si>
  <si>
    <t>McGuire, Sandi</t>
  </si>
  <si>
    <t>Schmoldt, Brian</t>
  </si>
  <si>
    <t>Barlow, Tina</t>
  </si>
  <si>
    <t>Vetter, Janet</t>
  </si>
  <si>
    <t>Avant, Ashleigh</t>
  </si>
  <si>
    <t>Addiston, Pat</t>
  </si>
  <si>
    <t>Sikardi, Tim</t>
  </si>
  <si>
    <t>Battiato, Tom</t>
  </si>
  <si>
    <t>Fair, Julie</t>
  </si>
  <si>
    <t>King, Rodney</t>
  </si>
  <si>
    <t>Cadlo, Mitch</t>
  </si>
  <si>
    <t>David, Jarid</t>
  </si>
  <si>
    <t>Robb, Clyde</t>
  </si>
  <si>
    <t>Smith, Jason</t>
  </si>
  <si>
    <t>Roth, Alli</t>
  </si>
  <si>
    <t>Jones, Stephan</t>
  </si>
  <si>
    <t>Washington, Jacob</t>
  </si>
  <si>
    <t>Schroeder, Dena</t>
  </si>
  <si>
    <t>Reed, Michaela</t>
  </si>
  <si>
    <t>Ciurej, Patrice</t>
  </si>
  <si>
    <t>Hayes, Johnny</t>
  </si>
  <si>
    <t>Farley, James</t>
  </si>
  <si>
    <t>McCary-O'Neal, Lisa</t>
  </si>
  <si>
    <t>Gisma, Joe</t>
  </si>
  <si>
    <t>Boswell, Scott</t>
  </si>
  <si>
    <t>Steadman, Brad</t>
  </si>
  <si>
    <t>Wagner, Cameron</t>
  </si>
  <si>
    <t>Markham, Nic</t>
  </si>
  <si>
    <t>Embrey, Matt</t>
  </si>
  <si>
    <t>Cerny, Ryan</t>
  </si>
  <si>
    <t>Lowe, Mark</t>
  </si>
  <si>
    <t>Jones, Steven</t>
  </si>
  <si>
    <t>Larsen, Roger</t>
  </si>
  <si>
    <t>Harbin, Dave</t>
  </si>
  <si>
    <t>Carlson, Dale</t>
  </si>
  <si>
    <t>Gust, Del</t>
  </si>
  <si>
    <t>James, John</t>
  </si>
  <si>
    <t>Velasquez, Kaiden</t>
  </si>
  <si>
    <t>Botts, Aaron</t>
  </si>
  <si>
    <t>Franco, Frank</t>
  </si>
  <si>
    <t>Randall, Ron</t>
  </si>
  <si>
    <t>Schmidt, Steve</t>
  </si>
  <si>
    <t>DuRae, Derek</t>
  </si>
  <si>
    <t>Swanson, Jay</t>
  </si>
  <si>
    <t>Cooper, Aaron</t>
  </si>
  <si>
    <t>Stimach, Alex</t>
  </si>
  <si>
    <t>Grayson, Sammy</t>
  </si>
  <si>
    <t>Rose, Alex</t>
  </si>
  <si>
    <t>Barnes, Marc</t>
  </si>
  <si>
    <t>Zahm, Dave</t>
  </si>
  <si>
    <t>Bartlett, Sarah</t>
  </si>
  <si>
    <t>Rainbolt, Brett</t>
  </si>
  <si>
    <t>Alexander, Eliott</t>
  </si>
  <si>
    <t>Moeller, Justin</t>
  </si>
  <si>
    <t>Dunaway, Scott Sr</t>
  </si>
  <si>
    <t>Harrod, Nick</t>
  </si>
  <si>
    <t>Taylor, Matt</t>
  </si>
  <si>
    <t>Anding, Noah</t>
  </si>
  <si>
    <t>Yttri, Andy</t>
  </si>
  <si>
    <t>Bierman, John</t>
  </si>
  <si>
    <t>Osborne, Vernon</t>
  </si>
  <si>
    <t>Spicer, James</t>
  </si>
  <si>
    <t>Burns, Jamie</t>
  </si>
  <si>
    <t>Sperry, Allison</t>
  </si>
  <si>
    <t>Goble, Keith</t>
  </si>
  <si>
    <t>Gomez, James</t>
  </si>
  <si>
    <t>Jorgensen, Chris</t>
  </si>
  <si>
    <t>Granger, Andre</t>
  </si>
  <si>
    <t>Anders, Ryan</t>
  </si>
  <si>
    <t>Lieber, John</t>
  </si>
  <si>
    <t>Adler, Ryan</t>
  </si>
  <si>
    <t>Virden, Jerry</t>
  </si>
  <si>
    <t>Moeller, Jeff</t>
  </si>
  <si>
    <t>Bales, Shay</t>
  </si>
  <si>
    <t>Boyd, Jedidiah</t>
  </si>
  <si>
    <t>Hall, Rylee</t>
  </si>
  <si>
    <t>Morrissey, Vinnie</t>
  </si>
  <si>
    <t>Nagle, Roger</t>
  </si>
  <si>
    <t>Knight, Sean</t>
  </si>
  <si>
    <t>Morris, Samantha</t>
  </si>
  <si>
    <t>Hall, Dave</t>
  </si>
  <si>
    <t>Garrean, Mike</t>
  </si>
  <si>
    <t>Goodman, Brittany</t>
  </si>
  <si>
    <t>Peterson, Steve</t>
  </si>
  <si>
    <t>Pinger, Jim</t>
  </si>
  <si>
    <t>Smith, Lonny</t>
  </si>
  <si>
    <t>Rief, Thomas</t>
  </si>
  <si>
    <t>Wheeler, Adam</t>
  </si>
  <si>
    <t>Pogge, Andrea</t>
  </si>
  <si>
    <t>Nelson, Nick</t>
  </si>
  <si>
    <t>Brown, Dolyn</t>
  </si>
  <si>
    <t>Rodino, Tony</t>
  </si>
  <si>
    <t>Weber, Jami</t>
  </si>
  <si>
    <t>Taylor, Kent</t>
  </si>
  <si>
    <t>North, Mike</t>
  </si>
  <si>
    <t>Belfiore, Anthony Jr</t>
  </si>
  <si>
    <t>Hassell, John</t>
  </si>
  <si>
    <t>Suing, Jeff</t>
  </si>
  <si>
    <t>Matsunami, Rick</t>
  </si>
  <si>
    <t>Summers, Joe</t>
  </si>
  <si>
    <t>Teoli, James</t>
  </si>
  <si>
    <t>Opperman, alan</t>
  </si>
  <si>
    <t>Howell, Phil</t>
  </si>
  <si>
    <t>Whitmarsh, Rod</t>
  </si>
  <si>
    <t>Davis, Michael</t>
  </si>
  <si>
    <t>Blake, Kylie</t>
  </si>
  <si>
    <t>Hamblen, Rich Jr</t>
  </si>
  <si>
    <t>Grimes, Rich</t>
  </si>
  <si>
    <t>Fisher, Brandon</t>
  </si>
  <si>
    <t>Black, Matthew</t>
  </si>
  <si>
    <t>Toney, Austin</t>
  </si>
  <si>
    <t>Rogers, Johnny</t>
  </si>
  <si>
    <t>Morgan, Pat</t>
  </si>
  <si>
    <t>Laravie, Anthony</t>
  </si>
  <si>
    <t>Donovan, Rudy</t>
  </si>
  <si>
    <t>Conrad-Frerich, Dee</t>
  </si>
  <si>
    <t>Berry, James</t>
  </si>
  <si>
    <t>Oliver, Kaylynn</t>
  </si>
  <si>
    <t>McKee, Larry</t>
  </si>
  <si>
    <t>Anchondo,Francine</t>
  </si>
  <si>
    <t>Floyd, Nacoties</t>
  </si>
  <si>
    <t>Henline, Brent</t>
  </si>
  <si>
    <t>O'Dell, Steve</t>
  </si>
  <si>
    <t>Stenner, Ed</t>
  </si>
  <si>
    <t>Miller, Scott</t>
  </si>
  <si>
    <t>Seeber, Jeff</t>
  </si>
  <si>
    <t>Laird, Jeannette</t>
  </si>
  <si>
    <t>Matthews, Kevin</t>
  </si>
  <si>
    <t>Kuenning, Shane</t>
  </si>
  <si>
    <t>Menard, Hayden</t>
  </si>
  <si>
    <t>Mock, Charles (Tom)</t>
  </si>
  <si>
    <t>Schmidt, Patrick</t>
  </si>
  <si>
    <t>Hassell, John Jr</t>
  </si>
  <si>
    <t>Asbach, Mark</t>
  </si>
  <si>
    <t>Beckman, Chris</t>
  </si>
  <si>
    <t>Messner, Andrew</t>
  </si>
  <si>
    <t>Taylor, Carlene</t>
  </si>
  <si>
    <t>Oliver, Kay Lynn</t>
  </si>
  <si>
    <t>Thompson, Richard</t>
  </si>
  <si>
    <t>Bessey, Brad</t>
  </si>
  <si>
    <t>DeBar, Margo</t>
  </si>
  <si>
    <t>Wagner, Curtis</t>
  </si>
  <si>
    <t>Vance, Mike</t>
  </si>
  <si>
    <t>Sweet, Mike</t>
  </si>
  <si>
    <t>Burks, Bob</t>
  </si>
  <si>
    <t>Beatty, Chad</t>
  </si>
  <si>
    <t>Kuker, Jon</t>
  </si>
  <si>
    <t>Larson, Scott</t>
  </si>
  <si>
    <t>Walton, Ron</t>
  </si>
  <si>
    <t>Muilenburg, Andrew</t>
  </si>
  <si>
    <t>McKenna, Mark</t>
  </si>
  <si>
    <t>Connolley, Chris</t>
  </si>
  <si>
    <t>Vote, Tony</t>
  </si>
  <si>
    <t>84 due to ties</t>
  </si>
  <si>
    <t>125 due to ties</t>
  </si>
  <si>
    <t>79 due to ties</t>
  </si>
  <si>
    <t>Division payouts</t>
  </si>
  <si>
    <t>46 spots</t>
  </si>
  <si>
    <t>62 due to ties</t>
  </si>
  <si>
    <t>1:5Ratio</t>
  </si>
  <si>
    <t>#due to ties</t>
  </si>
  <si>
    <t>Money going out</t>
  </si>
  <si>
    <t>additional funds</t>
  </si>
  <si>
    <t>Center winners</t>
  </si>
  <si>
    <t>Division A</t>
  </si>
  <si>
    <t>Division B</t>
  </si>
  <si>
    <t>Division C</t>
  </si>
  <si>
    <t>Division D</t>
  </si>
  <si>
    <t>Total payout</t>
  </si>
  <si>
    <t>Total Expenses</t>
  </si>
  <si>
    <t>paid 100</t>
  </si>
  <si>
    <t>Original Amt</t>
  </si>
  <si>
    <t>Adjusted</t>
  </si>
  <si>
    <t>total colleceted</t>
  </si>
  <si>
    <t>Abariotes, Jack Total</t>
  </si>
  <si>
    <t>Adler, Ryan Total</t>
  </si>
  <si>
    <t>Agosta, Alan Total</t>
  </si>
  <si>
    <t>Alexander, Eliott Total</t>
  </si>
  <si>
    <t>Alexander, Trey Total</t>
  </si>
  <si>
    <t>Allen, Tommy Total</t>
  </si>
  <si>
    <t>Alston, Michael Total</t>
  </si>
  <si>
    <t>Altstadt, Tami Total</t>
  </si>
  <si>
    <t>Andalon, Marcela Total</t>
  </si>
  <si>
    <t>Anders, Ryan Total</t>
  </si>
  <si>
    <t>Anderson, Kaleb Total</t>
  </si>
  <si>
    <t>Anderson, Ricci Total</t>
  </si>
  <si>
    <t>Anding, Noah Total</t>
  </si>
  <si>
    <t>Antillon, Elias Total</t>
  </si>
  <si>
    <t>Ayers, Larry Total</t>
  </si>
  <si>
    <t>Baer, Ted Total</t>
  </si>
  <si>
    <t>Baker, Austin Total</t>
  </si>
  <si>
    <t>Bales, Shay Total</t>
  </si>
  <si>
    <t>Banik, Scott Total</t>
  </si>
  <si>
    <t>Banik, Shawn Total</t>
  </si>
  <si>
    <t>Barna, Chris Total</t>
  </si>
  <si>
    <t>Barnes, Marc Total</t>
  </si>
  <si>
    <t>Bartlett, Sarah Total</t>
  </si>
  <si>
    <t>Beardsley, Dan Total</t>
  </si>
  <si>
    <t>Belfiore, Anthony Jr Total</t>
  </si>
  <si>
    <t>Betts, Zevin Total</t>
  </si>
  <si>
    <t>Bierman, John Total</t>
  </si>
  <si>
    <t>Birkentall, Don Total</t>
  </si>
  <si>
    <t>Black, Matthew Total</t>
  </si>
  <si>
    <t>Blake, Kylie Total</t>
  </si>
  <si>
    <t>Blank, Ralph Total</t>
  </si>
  <si>
    <t>Blocker, Mel Total</t>
  </si>
  <si>
    <t>Boswell, Scott Total</t>
  </si>
  <si>
    <t>Botts, Aaron Total</t>
  </si>
  <si>
    <t>Bowlby, Branden Total</t>
  </si>
  <si>
    <t>Boyd, Jedidiah Total</t>
  </si>
  <si>
    <t>Brady, Jaymeson Total</t>
  </si>
  <si>
    <t>Bridgeford, Joe Total</t>
  </si>
  <si>
    <t>Brown, Dolyn Total</t>
  </si>
  <si>
    <t>Bruckner, Ellie Total</t>
  </si>
  <si>
    <t>Burlingame, Phil Total</t>
  </si>
  <si>
    <t>Burnette, Tanner Total</t>
  </si>
  <si>
    <t>Burns, Jamie Total</t>
  </si>
  <si>
    <t>Butler, Michael Todd Total</t>
  </si>
  <si>
    <t>Byars, Ashley Total</t>
  </si>
  <si>
    <t>Byron, Michael Total</t>
  </si>
  <si>
    <t>Cadlo, Aaron Total</t>
  </si>
  <si>
    <t>Cadlo, Andrea Total</t>
  </si>
  <si>
    <t>Cappellano, Ashlee Total</t>
  </si>
  <si>
    <t>Cappellano, James Total</t>
  </si>
  <si>
    <t>Carlson, Dale Total</t>
  </si>
  <si>
    <t>Centineo, Josh Total</t>
  </si>
  <si>
    <t>Centineo, Nate Total</t>
  </si>
  <si>
    <t>Cerny, Ryan Total</t>
  </si>
  <si>
    <t>Chavez, Sean Total</t>
  </si>
  <si>
    <t>Chooran, Lorenzo Total</t>
  </si>
  <si>
    <t>Chuchka, Steve Total</t>
  </si>
  <si>
    <t>Cimatoribus, Reni Total</t>
  </si>
  <si>
    <t>Claude, Curtis Total</t>
  </si>
  <si>
    <t>Claycamp, Mike Total</t>
  </si>
  <si>
    <t>Cole-Bartley, James Total</t>
  </si>
  <si>
    <t>Cooper, Aaron Total</t>
  </si>
  <si>
    <t>Cottrell, Dustin Total</t>
  </si>
  <si>
    <t>Crayne, Joey Total</t>
  </si>
  <si>
    <t>Crom, Fred II Total</t>
  </si>
  <si>
    <t>Curry, James Total</t>
  </si>
  <si>
    <t>Dasenbrock, Dylan Total</t>
  </si>
  <si>
    <t>Davis, Michael Total</t>
  </si>
  <si>
    <t>Dawson, Reggie Total</t>
  </si>
  <si>
    <t>Dees, Dee Total</t>
  </si>
  <si>
    <t>Demerest, Jeffrey Total</t>
  </si>
  <si>
    <t>Dickinson, Brianna Total</t>
  </si>
  <si>
    <t>Dieterich, Dave Total</t>
  </si>
  <si>
    <t>Dimmick, Brian Total</t>
  </si>
  <si>
    <t>Donovan, Rudy Total</t>
  </si>
  <si>
    <t>Dunaway, Scott Sr Total</t>
  </si>
  <si>
    <t>Dunne, Jessica Total</t>
  </si>
  <si>
    <t>Dunwoody, Lisa Total</t>
  </si>
  <si>
    <t>DuRae, Derek Total</t>
  </si>
  <si>
    <t>DuVal, Bryan Total</t>
  </si>
  <si>
    <t>Dwyer, Dan Total</t>
  </si>
  <si>
    <t>Embrey, Matt Total</t>
  </si>
  <si>
    <t>Ervin, Cody Total</t>
  </si>
  <si>
    <t>Ferrin, Ben Total</t>
  </si>
  <si>
    <t>Ferris, Kim Total</t>
  </si>
  <si>
    <t>Filkins Deterding, Deanna Total</t>
  </si>
  <si>
    <t>Fisher, Brandon Total</t>
  </si>
  <si>
    <t>Fisher, Steve Sr Total</t>
  </si>
  <si>
    <t>Fleming, Jeri Total</t>
  </si>
  <si>
    <t>Flowers, Gary Total</t>
  </si>
  <si>
    <t>Franco, Frank Total</t>
  </si>
  <si>
    <t>Frazier, George Total</t>
  </si>
  <si>
    <t>Freeman, Karleigh Total</t>
  </si>
  <si>
    <t>French, Steve Total</t>
  </si>
  <si>
    <t>Fricke, Kurtis Total</t>
  </si>
  <si>
    <t>Funk, Marcia Total</t>
  </si>
  <si>
    <t>Furula, Ochan Total</t>
  </si>
  <si>
    <t>Ganskow, Dylan Total</t>
  </si>
  <si>
    <t>Garcia, Willie Total</t>
  </si>
  <si>
    <t>Garrean, Mike Total</t>
  </si>
  <si>
    <t>Geelan, Kristopher Total</t>
  </si>
  <si>
    <t>Giles, Dave Total</t>
  </si>
  <si>
    <t>Gilkerson, Brad Total</t>
  </si>
  <si>
    <t>Gilliam, Kelbo Total</t>
  </si>
  <si>
    <t>Gisma, Joe Total</t>
  </si>
  <si>
    <t>Goble, Keith Total</t>
  </si>
  <si>
    <t>Gomez, James Total</t>
  </si>
  <si>
    <t>Goodman, Brittany Total</t>
  </si>
  <si>
    <t>Goodman, Mike Total</t>
  </si>
  <si>
    <t>Goodman, Yvonne Total</t>
  </si>
  <si>
    <t>Granger, Andre Total</t>
  </si>
  <si>
    <t>Grayson, Sammy Total</t>
  </si>
  <si>
    <t>Griffin, Armand Total</t>
  </si>
  <si>
    <t>Griggs, Linda Total</t>
  </si>
  <si>
    <t>Grimes, Rich Total</t>
  </si>
  <si>
    <t>Grimes, Sharon Total</t>
  </si>
  <si>
    <t>Gundrum, Kyle Total</t>
  </si>
  <si>
    <t>Gust, Del Total</t>
  </si>
  <si>
    <t>Hall, Cameron Total</t>
  </si>
  <si>
    <t>Hall, Dave Total</t>
  </si>
  <si>
    <t>Hall, Rylee Total</t>
  </si>
  <si>
    <t>Hamblen, Rich Jr Total</t>
  </si>
  <si>
    <t>Hangman, Dan Total</t>
  </si>
  <si>
    <t>Hansen, Delsa Total</t>
  </si>
  <si>
    <t>Hansen, Hank Total</t>
  </si>
  <si>
    <t>Harbin, Dave Total</t>
  </si>
  <si>
    <t>Harman, Alvin Jr Total</t>
  </si>
  <si>
    <t>Harpster, Amanda Total</t>
  </si>
  <si>
    <t>Harpster, Kyle Total</t>
  </si>
  <si>
    <t>Harrod, Nick Total</t>
  </si>
  <si>
    <t>Hassell, John Total</t>
  </si>
  <si>
    <t>Hassler, Derek Total</t>
  </si>
  <si>
    <t>Hennings, Duane Total</t>
  </si>
  <si>
    <t>Herbermann, Michael Total</t>
  </si>
  <si>
    <t>Hickman-Podany, Conner Total</t>
  </si>
  <si>
    <t>Hilder, D'nae Total</t>
  </si>
  <si>
    <t>Hinken, Carl Total</t>
  </si>
  <si>
    <t>Holder, Selana Total</t>
  </si>
  <si>
    <t>Howell, Phil Total</t>
  </si>
  <si>
    <t>Howell-Perez, Teresa Total</t>
  </si>
  <si>
    <t>Hulla, Greg Total</t>
  </si>
  <si>
    <t>Hurst, Christina Total</t>
  </si>
  <si>
    <t>Husband, Wanda Total</t>
  </si>
  <si>
    <t>Jaixen, Dan Total</t>
  </si>
  <si>
    <t>Jakopovic, Paula Total</t>
  </si>
  <si>
    <t>James, John Total</t>
  </si>
  <si>
    <t>Jenkins, Ethan Total</t>
  </si>
  <si>
    <t>Johnson, Craig Total</t>
  </si>
  <si>
    <t>Johnson, Jeff Total</t>
  </si>
  <si>
    <t>Johnson, Mary Total</t>
  </si>
  <si>
    <t>Johnson, Mitchell Total</t>
  </si>
  <si>
    <t>Johnson, Troy Total</t>
  </si>
  <si>
    <t>Jones, Jeff Total</t>
  </si>
  <si>
    <t>Jones, Steven Total</t>
  </si>
  <si>
    <t>Jorgensen, Chris Total</t>
  </si>
  <si>
    <t>Jourdan, Jarrod Total</t>
  </si>
  <si>
    <t>Kaiser, Larry Jr Total</t>
  </si>
  <si>
    <t>Kapoun, Bobby Jr Total</t>
  </si>
  <si>
    <t>Karasek, Chris Total</t>
  </si>
  <si>
    <t>Kastrup, Kurt Total</t>
  </si>
  <si>
    <t>Keim, Diane Total</t>
  </si>
  <si>
    <t>Kinsella, Jim Total</t>
  </si>
  <si>
    <t>Klopp, Aleah Total</t>
  </si>
  <si>
    <t>Knight, Alan Total</t>
  </si>
  <si>
    <t>Knight, Sean Total</t>
  </si>
  <si>
    <t>Kottich, Stephanie Total</t>
  </si>
  <si>
    <t>Kroh, Hunter Total</t>
  </si>
  <si>
    <t>Laird, Jeff Total</t>
  </si>
  <si>
    <t>Landis, Patrick Total</t>
  </si>
  <si>
    <t>Laravie, Anthony Total</t>
  </si>
  <si>
    <t>Larsen, Roger Total</t>
  </si>
  <si>
    <t>Larson, Kevin Total</t>
  </si>
  <si>
    <t>Leavitt, Will Total</t>
  </si>
  <si>
    <t>Lee, Christy Total</t>
  </si>
  <si>
    <t>Lee, Steven Total</t>
  </si>
  <si>
    <t>Lehman, John Total</t>
  </si>
  <si>
    <t>Lemley, Alyssa-Jo Total</t>
  </si>
  <si>
    <t>Lemley, Kalli Total</t>
  </si>
  <si>
    <t>Lenhardt, Caleb Total</t>
  </si>
  <si>
    <t>Levesque, Adam Total</t>
  </si>
  <si>
    <t>Lieber, John Total</t>
  </si>
  <si>
    <t>Liekhus, Jason Total</t>
  </si>
  <si>
    <t>Linquist, Mark Total</t>
  </si>
  <si>
    <t>Livingston, Karsyn Total</t>
  </si>
  <si>
    <t>Loewen, Debra Total</t>
  </si>
  <si>
    <t>Loghry, Gerald Total</t>
  </si>
  <si>
    <t>Lorimor, Stitch Total</t>
  </si>
  <si>
    <t>Lowe, Mark Total</t>
  </si>
  <si>
    <t>Lubson, Bob Jr Total</t>
  </si>
  <si>
    <t>Lundy, Theresa Total</t>
  </si>
  <si>
    <t>Maguire, Kevin Total</t>
  </si>
  <si>
    <t>Mahacek, Rich Total</t>
  </si>
  <si>
    <t>Malone, Johnny Total</t>
  </si>
  <si>
    <t>Markham, Nic Total</t>
  </si>
  <si>
    <t>Marks, Danael Total</t>
  </si>
  <si>
    <t>Matsunami, Rick Total</t>
  </si>
  <si>
    <t>Maurice, Eric Total</t>
  </si>
  <si>
    <t>Maxwell, Mike Total</t>
  </si>
  <si>
    <t>McCary-O'Neal, Lisa Total</t>
  </si>
  <si>
    <t>McCave, James Total</t>
  </si>
  <si>
    <t>McIntosh, Andy Total</t>
  </si>
  <si>
    <t>McKee, Steven Total</t>
  </si>
  <si>
    <t>McKeone, Jason Total</t>
  </si>
  <si>
    <t>McLaws, Stephanie Total</t>
  </si>
  <si>
    <t>McNair, Jay Total</t>
  </si>
  <si>
    <t>Moberg, Jamie Total</t>
  </si>
  <si>
    <t>Moeller, Jeff Total</t>
  </si>
  <si>
    <t>Moeller, Justin Total</t>
  </si>
  <si>
    <t>Mollner, Mimi Total</t>
  </si>
  <si>
    <t>Morgan, Luke Total</t>
  </si>
  <si>
    <t>Morgan, Pat Total</t>
  </si>
  <si>
    <t>Morris, Amy Total</t>
  </si>
  <si>
    <t>Morris, Ben Total</t>
  </si>
  <si>
    <t>Morris, J J Total</t>
  </si>
  <si>
    <t>Morris, Samantha Total</t>
  </si>
  <si>
    <t>Morrissey, Vinnie Total</t>
  </si>
  <si>
    <t>Myers, Tyler Total</t>
  </si>
  <si>
    <t>Nagle, Roger Total</t>
  </si>
  <si>
    <t>Nelson, C J Total</t>
  </si>
  <si>
    <t>Nelson, Jeff Total</t>
  </si>
  <si>
    <t>Nelson, Nick Total</t>
  </si>
  <si>
    <t>Nelson, Nigel Total</t>
  </si>
  <si>
    <t>Netzer, Brett Total</t>
  </si>
  <si>
    <t>Nichols, Quincy Total</t>
  </si>
  <si>
    <t>Nicholson, Dylan Total</t>
  </si>
  <si>
    <t>North, Mike Total</t>
  </si>
  <si>
    <t>O'Connor, Tim Total</t>
  </si>
  <si>
    <t>Ogren, Dennis Total</t>
  </si>
  <si>
    <t>Olsen, Trent Total</t>
  </si>
  <si>
    <t>Olson, Jameson Total</t>
  </si>
  <si>
    <t>Opperman, alan Total</t>
  </si>
  <si>
    <t>Osborne, Vernon Total</t>
  </si>
  <si>
    <t>Osmera, Shane Total</t>
  </si>
  <si>
    <t>Otay, Patty Total</t>
  </si>
  <si>
    <t>Owens, Mike Total</t>
  </si>
  <si>
    <t>Parnell, Chris Total</t>
  </si>
  <si>
    <t>Paulsen, Sara Total</t>
  </si>
  <si>
    <t>Paulson, Kelly Total</t>
  </si>
  <si>
    <t>Pelster, Lucas Total</t>
  </si>
  <si>
    <t>Perez, Leigh Ann Total</t>
  </si>
  <si>
    <t>Perry, Corina Total</t>
  </si>
  <si>
    <t>Petak, Ron Total</t>
  </si>
  <si>
    <t>Peters, Jayson Total</t>
  </si>
  <si>
    <t>Peterson, Steve Total</t>
  </si>
  <si>
    <t>Pinger, Jim Total</t>
  </si>
  <si>
    <t>Pivovar, Michael Total</t>
  </si>
  <si>
    <t>Plugge, Austin Total</t>
  </si>
  <si>
    <t>Pogge, Andrea Total</t>
  </si>
  <si>
    <t>Polzin, Michael Total</t>
  </si>
  <si>
    <t>Pospichal, Jeff Total</t>
  </si>
  <si>
    <t>Powers, Ryan Total</t>
  </si>
  <si>
    <t>Price, Kenenth Total</t>
  </si>
  <si>
    <t>Priefert, Jerry Total</t>
  </si>
  <si>
    <t>Pritchett, Renee Total</t>
  </si>
  <si>
    <t>Prudhome, Josh Total</t>
  </si>
  <si>
    <t>Quesenberry, Jason Total</t>
  </si>
  <si>
    <t>Quimby, Kim Total</t>
  </si>
  <si>
    <t>Radcliff, Lewis Total</t>
  </si>
  <si>
    <t>Rainbolt, Brett Total</t>
  </si>
  <si>
    <t>Randall, Ron Total</t>
  </si>
  <si>
    <t>Reed, Greg Total</t>
  </si>
  <si>
    <t>Renshaw, Joshua Total</t>
  </si>
  <si>
    <t>Richards, Cheri Total</t>
  </si>
  <si>
    <t>Richardson, Karen Total</t>
  </si>
  <si>
    <t>Rief, Thomas Total</t>
  </si>
  <si>
    <t>Riemann, Ben Total</t>
  </si>
  <si>
    <t>Rodabaugh, Landon Total</t>
  </si>
  <si>
    <t>Rodino, Tony Total</t>
  </si>
  <si>
    <t>Rogers, Johnny Total</t>
  </si>
  <si>
    <t>Roloff, Kyle Total</t>
  </si>
  <si>
    <t>Rose, Alex Total</t>
  </si>
  <si>
    <t>Roth, John Total</t>
  </si>
  <si>
    <t>Ryle, Deric Total</t>
  </si>
  <si>
    <t>Rytter, Scott Total</t>
  </si>
  <si>
    <t>Sachs, Scott Total</t>
  </si>
  <si>
    <t>Schmidt, Kim Total</t>
  </si>
  <si>
    <t>Schmidt, Steve Total</t>
  </si>
  <si>
    <t>Schnackenberg, Randy Total</t>
  </si>
  <si>
    <t>Schrader, Brad Total</t>
  </si>
  <si>
    <t>Schrader, Quinton Total</t>
  </si>
  <si>
    <t>Schultz, Joey Total</t>
  </si>
  <si>
    <t>Scott, Chandler Total</t>
  </si>
  <si>
    <t>Shamblen, Brian Total</t>
  </si>
  <si>
    <t>Shelton, Connor Total</t>
  </si>
  <si>
    <t>Shovan, Alan Total</t>
  </si>
  <si>
    <t>Simms, Dave Total</t>
  </si>
  <si>
    <t>Simons, Ian Total</t>
  </si>
  <si>
    <t>Smith, Lonny Total</t>
  </si>
  <si>
    <t>Smith, Tristan Total</t>
  </si>
  <si>
    <t>Smock, Matt Total</t>
  </si>
  <si>
    <t>Smolinski, Steve Total</t>
  </si>
  <si>
    <t>Snell, Michael Total</t>
  </si>
  <si>
    <t>Sparano, John Jr Total</t>
  </si>
  <si>
    <t>Sperry, Allison Total</t>
  </si>
  <si>
    <t>Spicer, James Total</t>
  </si>
  <si>
    <t>Stallmann, Michael Total</t>
  </si>
  <si>
    <t>Standley, Gary Total</t>
  </si>
  <si>
    <t>Stanek, Brenda Total</t>
  </si>
  <si>
    <t>Staples, Quentin Total</t>
  </si>
  <si>
    <t>Steadman, Brad Total</t>
  </si>
  <si>
    <t>Stetson, Andy Total</t>
  </si>
  <si>
    <t>Stevens, Dan Total</t>
  </si>
  <si>
    <t>Stimach, Alex Total</t>
  </si>
  <si>
    <t>Stobbe, Denise Total</t>
  </si>
  <si>
    <t>Stockton, Dean Total</t>
  </si>
  <si>
    <t>Stoltenberg, Dennis Total</t>
  </si>
  <si>
    <t>Strange, Linda Total</t>
  </si>
  <si>
    <t>Suing, Jeff Total</t>
  </si>
  <si>
    <t>Sullinger, Noah Total</t>
  </si>
  <si>
    <t>Summers, Joe Total</t>
  </si>
  <si>
    <t>Summers, Matthew Total</t>
  </si>
  <si>
    <t>Swanson, Jay Total</t>
  </si>
  <si>
    <t>Swarbrick, Allan Total</t>
  </si>
  <si>
    <t>Swift, Jerad Total</t>
  </si>
  <si>
    <t>Tascano Watson-Sam Total</t>
  </si>
  <si>
    <t>Taylor, Katie Total</t>
  </si>
  <si>
    <t>Taylor, Kent Total</t>
  </si>
  <si>
    <t>Taylor, Matt Total</t>
  </si>
  <si>
    <t>Tellez, Steve Total</t>
  </si>
  <si>
    <t>Teoli, James Total</t>
  </si>
  <si>
    <t>Thompson, Kevin Total</t>
  </si>
  <si>
    <t>Toney, Austin Total</t>
  </si>
  <si>
    <t>Tramdachs, Dave Total</t>
  </si>
  <si>
    <t>Trask, Rick Total</t>
  </si>
  <si>
    <t>Trecek, Sandie Total</t>
  </si>
  <si>
    <t>Trejo, Danny Total</t>
  </si>
  <si>
    <t>Trevarthen, Matthew Total</t>
  </si>
  <si>
    <t>Vance, Rich Total</t>
  </si>
  <si>
    <t>Vandervort, Scott Total</t>
  </si>
  <si>
    <t>Velasquez, Kaiden Total</t>
  </si>
  <si>
    <t>Vetter, Gene Total</t>
  </si>
  <si>
    <t>Virden, Jerry Total</t>
  </si>
  <si>
    <t>Volkert, Steve Total</t>
  </si>
  <si>
    <t>Wagner, Cameron Total</t>
  </si>
  <si>
    <t>Wagoner, Nicole Total</t>
  </si>
  <si>
    <t>Wakefield, David Jr Total</t>
  </si>
  <si>
    <t>Walsh, Brian Total</t>
  </si>
  <si>
    <t>Warta, Alex Total</t>
  </si>
  <si>
    <t>Warta, Matt Total</t>
  </si>
  <si>
    <t>Webel, Jim Total</t>
  </si>
  <si>
    <t>Weber, Jami Total</t>
  </si>
  <si>
    <t>Weis, Gail Total</t>
  </si>
  <si>
    <t>Wheeler, Adam Total</t>
  </si>
  <si>
    <t>Whitfield, Tony Total</t>
  </si>
  <si>
    <t>Whitmarsh, Rod Total</t>
  </si>
  <si>
    <t>Wiese, Dayton Total</t>
  </si>
  <si>
    <t>Williams, Cameron Total</t>
  </si>
  <si>
    <t>Wilson, Nathan Total</t>
  </si>
  <si>
    <t>Wolff, Frank Total</t>
  </si>
  <si>
    <t>Wood, Chris Total</t>
  </si>
  <si>
    <t>Wood, Jo Total</t>
  </si>
  <si>
    <t>Wright, Robert Total</t>
  </si>
  <si>
    <t>Yocum, Nick Total</t>
  </si>
  <si>
    <t>York, Xander Total</t>
  </si>
  <si>
    <t>Young, Heather Total</t>
  </si>
  <si>
    <t>Yttri, Andy Total</t>
  </si>
  <si>
    <t>Zahm, Dave Total</t>
  </si>
  <si>
    <t>Zaruba, Tim Total</t>
  </si>
  <si>
    <t>Zimmerli, Jeff Total</t>
  </si>
  <si>
    <t>Zimmerman, Mike Total</t>
  </si>
  <si>
    <t>Winners of the centers by division</t>
  </si>
  <si>
    <t>Luman, Nick Total</t>
  </si>
  <si>
    <t>Center Winners</t>
  </si>
  <si>
    <t>Otey, Patty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</si>
</sst>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$&quot;#,##0.00_);[Red]\(&quot;$&quot;#,##0.00\)"/>
    <numFmt numFmtId="164" formatCode="&quot;$&quot;#,##0.00"/>
  </numFmts>
  <fonts count="10" x14ac:knownFonts="1">
    <font>
      <sz val="11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4"/>
      <color theme="1"/>
      <name val="Aptos Narrow"/>
      <family val="2"/>
      <scheme val="minor"/>
    </font>
    <font>
      <sz val="10"/>
      <color theme="1"/>
      <name val="Arial"/>
      <family val="2"/>
    </font>
    <font>
      <sz val="11"/>
      <color theme="1"/>
      <name val="Calibri"/>
      <family val="2"/>
    </font>
    <font>
      <b/>
      <sz val="11"/>
      <color theme="1"/>
      <name val="Aptos Narrow"/>
      <family val="2"/>
      <scheme val="minor"/>
    </font>
    <font>
      <sz val="14"/>
      <color theme="1"/>
      <name val="Arial"/>
      <family val="2"/>
    </font>
    <font>
      <sz val="14"/>
      <color theme="1"/>
      <name val="Calibri"/>
      <family val="2"/>
    </font>
    <font>
      <b/>
      <sz val="14"/>
      <color theme="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indexed="64"/>
      </bottom>
      <diagonal/>
    </border>
    <border>
      <left style="medium">
        <color rgb="FFCCCCCC"/>
      </left>
      <right style="medium">
        <color rgb="FFCCCCCC"/>
      </right>
      <top/>
      <bottom style="medium">
        <color rgb="FFCCCCCC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2" borderId="0" xfId="0" applyFill="1"/>
    <xf numFmtId="0" fontId="0" fillId="3" borderId="0" xfId="0" applyFill="1"/>
    <xf numFmtId="0" fontId="0" fillId="0" borderId="0" xfId="0" pivotButton="1"/>
    <xf numFmtId="0" fontId="0" fillId="0" borderId="0" xfId="0" applyAlignment="1">
      <alignment horizontal="left"/>
    </xf>
    <xf numFmtId="8" fontId="0" fillId="0" borderId="0" xfId="0" applyNumberFormat="1"/>
    <xf numFmtId="0" fontId="1" fillId="0" borderId="0" xfId="0" applyFont="1"/>
    <xf numFmtId="0" fontId="1" fillId="0" borderId="0" xfId="0" applyFont="1" applyAlignment="1">
      <alignment horizontal="center"/>
    </xf>
    <xf numFmtId="0" fontId="2" fillId="0" borderId="0" xfId="0" applyFont="1"/>
    <xf numFmtId="0" fontId="2" fillId="3" borderId="0" xfId="0" applyFont="1" applyFill="1"/>
    <xf numFmtId="0" fontId="0" fillId="0" borderId="1" xfId="0" applyBorder="1"/>
    <xf numFmtId="0" fontId="2" fillId="0" borderId="1" xfId="0" applyFont="1" applyBorder="1"/>
    <xf numFmtId="0" fontId="3" fillId="0" borderId="0" xfId="0" applyFont="1"/>
    <xf numFmtId="1" fontId="3" fillId="0" borderId="0" xfId="0" applyNumberFormat="1" applyFont="1"/>
    <xf numFmtId="0" fontId="3" fillId="0" borderId="2" xfId="0" applyFont="1" applyBorder="1"/>
    <xf numFmtId="8" fontId="2" fillId="0" borderId="0" xfId="0" applyNumberFormat="1" applyFont="1"/>
    <xf numFmtId="1" fontId="0" fillId="0" borderId="0" xfId="0" applyNumberFormat="1"/>
    <xf numFmtId="0" fontId="0" fillId="4" borderId="0" xfId="0" applyFill="1"/>
    <xf numFmtId="0" fontId="0" fillId="4" borderId="1" xfId="0" applyFill="1" applyBorder="1"/>
    <xf numFmtId="0" fontId="4" fillId="0" borderId="3" xfId="0" applyFont="1" applyBorder="1" applyAlignment="1">
      <alignment horizontal="right" wrapText="1"/>
    </xf>
    <xf numFmtId="0" fontId="5" fillId="0" borderId="3" xfId="0" applyFont="1" applyBorder="1" applyAlignment="1">
      <alignment horizontal="right" wrapText="1"/>
    </xf>
    <xf numFmtId="10" fontId="0" fillId="0" borderId="0" xfId="0" applyNumberFormat="1"/>
    <xf numFmtId="164" fontId="4" fillId="0" borderId="3" xfId="0" applyNumberFormat="1" applyFont="1" applyBorder="1" applyAlignment="1">
      <alignment horizontal="right" wrapText="1"/>
    </xf>
    <xf numFmtId="164" fontId="5" fillId="0" borderId="3" xfId="0" applyNumberFormat="1" applyFont="1" applyBorder="1" applyAlignment="1">
      <alignment horizontal="right" wrapText="1"/>
    </xf>
    <xf numFmtId="164" fontId="5" fillId="0" borderId="3" xfId="0" applyNumberFormat="1" applyFont="1" applyBorder="1" applyAlignment="1">
      <alignment wrapText="1"/>
    </xf>
    <xf numFmtId="164" fontId="0" fillId="0" borderId="0" xfId="0" applyNumberFormat="1"/>
    <xf numFmtId="0" fontId="0" fillId="5" borderId="0" xfId="0" applyFill="1"/>
    <xf numFmtId="0" fontId="2" fillId="5" borderId="0" xfId="0" applyFont="1" applyFill="1"/>
    <xf numFmtId="0" fontId="0" fillId="5" borderId="1" xfId="0" applyFill="1" applyBorder="1"/>
    <xf numFmtId="164" fontId="5" fillId="0" borderId="0" xfId="0" applyNumberFormat="1" applyFont="1" applyAlignment="1">
      <alignment horizontal="right" wrapText="1"/>
    </xf>
    <xf numFmtId="164" fontId="4" fillId="0" borderId="0" xfId="0" applyNumberFormat="1" applyFont="1" applyAlignment="1">
      <alignment horizontal="right" wrapText="1"/>
    </xf>
    <xf numFmtId="164" fontId="5" fillId="0" borderId="1" xfId="0" applyNumberFormat="1" applyFont="1" applyBorder="1" applyAlignment="1">
      <alignment horizontal="right" wrapText="1"/>
    </xf>
    <xf numFmtId="0" fontId="6" fillId="5" borderId="0" xfId="0" applyFont="1" applyFill="1"/>
    <xf numFmtId="0" fontId="1" fillId="5" borderId="0" xfId="0" applyFont="1" applyFill="1"/>
    <xf numFmtId="0" fontId="6" fillId="0" borderId="0" xfId="0" applyFont="1"/>
    <xf numFmtId="164" fontId="2" fillId="0" borderId="3" xfId="0" applyNumberFormat="1" applyFont="1" applyBorder="1"/>
    <xf numFmtId="164" fontId="2" fillId="0" borderId="0" xfId="0" applyNumberFormat="1" applyFont="1"/>
    <xf numFmtId="164" fontId="2" fillId="0" borderId="1" xfId="0" applyNumberFormat="1" applyFont="1" applyBorder="1"/>
    <xf numFmtId="2" fontId="0" fillId="0" borderId="0" xfId="0" applyNumberFormat="1"/>
    <xf numFmtId="2" fontId="0" fillId="0" borderId="3" xfId="0" applyNumberFormat="1" applyBorder="1"/>
    <xf numFmtId="164" fontId="3" fillId="0" borderId="0" xfId="0" applyNumberFormat="1" applyFont="1"/>
    <xf numFmtId="0" fontId="3" fillId="5" borderId="0" xfId="0" applyFont="1" applyFill="1"/>
    <xf numFmtId="164" fontId="7" fillId="0" borderId="3" xfId="0" applyNumberFormat="1" applyFont="1" applyBorder="1" applyAlignment="1">
      <alignment horizontal="right" wrapText="1"/>
    </xf>
    <xf numFmtId="164" fontId="8" fillId="0" borderId="3" xfId="0" applyNumberFormat="1" applyFont="1" applyBorder="1" applyAlignment="1">
      <alignment horizontal="right" wrapText="1"/>
    </xf>
    <xf numFmtId="0" fontId="3" fillId="0" borderId="1" xfId="0" applyFont="1" applyBorder="1"/>
    <xf numFmtId="164" fontId="8" fillId="0" borderId="4" xfId="0" applyNumberFormat="1" applyFont="1" applyBorder="1" applyAlignment="1">
      <alignment horizontal="right" wrapText="1"/>
    </xf>
    <xf numFmtId="164" fontId="7" fillId="0" borderId="5" xfId="0" applyNumberFormat="1" applyFont="1" applyBorder="1" applyAlignment="1">
      <alignment horizontal="right" wrapText="1"/>
    </xf>
    <xf numFmtId="164" fontId="8" fillId="0" borderId="3" xfId="0" applyNumberFormat="1" applyFont="1" applyBorder="1" applyAlignment="1">
      <alignment wrapText="1"/>
    </xf>
    <xf numFmtId="164" fontId="8" fillId="0" borderId="4" xfId="0" applyNumberFormat="1" applyFont="1" applyBorder="1" applyAlignment="1">
      <alignment wrapText="1"/>
    </xf>
    <xf numFmtId="164" fontId="7" fillId="0" borderId="4" xfId="0" applyNumberFormat="1" applyFont="1" applyBorder="1" applyAlignment="1">
      <alignment horizontal="right" wrapText="1"/>
    </xf>
    <xf numFmtId="164" fontId="3" fillId="0" borderId="1" xfId="0" applyNumberFormat="1" applyFont="1" applyBorder="1"/>
    <xf numFmtId="2" fontId="3" fillId="0" borderId="0" xfId="0" applyNumberFormat="1" applyFont="1"/>
    <xf numFmtId="8" fontId="3" fillId="0" borderId="0" xfId="0" applyNumberFormat="1" applyFont="1"/>
    <xf numFmtId="0" fontId="9" fillId="0" borderId="0" xfId="0" applyFont="1" applyAlignment="1">
      <alignment horizontal="center" wrapText="1"/>
    </xf>
  </cellXfs>
  <cellStyles count="1">
    <cellStyle name="Normal" xfId="0" builtinId="0"/>
  </cellStyles>
  <dxfs count="2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pivotCacheDefinition" Target="pivotCache/pivotCacheDefinition6.xml"/><Relationship Id="rId21" Type="http://schemas.openxmlformats.org/officeDocument/2006/relationships/pivotCacheDefinition" Target="pivotCache/pivotCacheDefinition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pivotCacheDefinition" Target="pivotCache/pivotCacheDefinition5.xml"/><Relationship Id="rId33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1.xml"/><Relationship Id="rId29" Type="http://schemas.openxmlformats.org/officeDocument/2006/relationships/pivotCacheDefinition" Target="pivotCache/pivotCacheDefinition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pivotCacheDefinition" Target="pivotCache/pivotCacheDefinition4.xml"/><Relationship Id="rId32" Type="http://schemas.openxmlformats.org/officeDocument/2006/relationships/sharedStrings" Target="sharedStrings.xml"/><Relationship Id="rId37" Type="http://schemas.microsoft.com/office/2017/06/relationships/rdRichValueStructure" Target="richData/rdrichvaluestructure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pivotCacheDefinition" Target="pivotCache/pivotCacheDefinition3.xml"/><Relationship Id="rId28" Type="http://schemas.openxmlformats.org/officeDocument/2006/relationships/pivotCacheDefinition" Target="pivotCache/pivotCacheDefinition8.xml"/><Relationship Id="rId36" Type="http://schemas.microsoft.com/office/2017/06/relationships/rdRichValueTypes" Target="richData/rdRichValueTyp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pivotCacheDefinition" Target="pivotCache/pivotCacheDefinition2.xml"/><Relationship Id="rId27" Type="http://schemas.openxmlformats.org/officeDocument/2006/relationships/pivotCacheDefinition" Target="pivotCache/pivotCacheDefinition7.xml"/><Relationship Id="rId30" Type="http://schemas.openxmlformats.org/officeDocument/2006/relationships/theme" Target="theme/theme1.xml"/><Relationship Id="rId35" Type="http://schemas.microsoft.com/office/2017/06/relationships/rdRichValue" Target="richData/rdrichvalue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30480</xdr:colOff>
      <xdr:row>471</xdr:row>
      <xdr:rowOff>0</xdr:rowOff>
    </xdr:from>
    <xdr:to>
      <xdr:col>0</xdr:col>
      <xdr:colOff>259112</xdr:colOff>
      <xdr:row>472</xdr:row>
      <xdr:rowOff>76211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83FEBE8-3864-424F-89F5-C68DFA665D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0480" y="38694360"/>
          <a:ext cx="228632" cy="7621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30480</xdr:colOff>
      <xdr:row>203</xdr:row>
      <xdr:rowOff>0</xdr:rowOff>
    </xdr:from>
    <xdr:to>
      <xdr:col>0</xdr:col>
      <xdr:colOff>249587</xdr:colOff>
      <xdr:row>203</xdr:row>
      <xdr:rowOff>76211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E4FC03E-9F53-4C53-93E8-A91D0907DA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0480" y="15217140"/>
          <a:ext cx="228632" cy="7621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churs/Downloads/Copy%20of%20In-house%202026.xlsx" TargetMode="External"/><Relationship Id="rId2" Type="http://schemas.openxmlformats.org/officeDocument/2006/relationships/externalLinkPath" Target="https://oneomnicom-my.sharepoint.com/personal/christina_hurst_omc_com/Documents/Bowling/Copy%20of%20In-house%202026.xlsx" TargetMode="External"/><Relationship Id="rId1" Type="http://schemas.openxmlformats.org/officeDocument/2006/relationships/externalLinkPath" Target="/Users/churs/Downloads/Copy%20of%20In-house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Information "/>
      <sheetName val="Consolidated Scores"/>
      <sheetName val="Divisoin A"/>
      <sheetName val="Division B"/>
      <sheetName val="Division C"/>
      <sheetName val="Division D"/>
      <sheetName val="The Alley"/>
      <sheetName val="Chops"/>
      <sheetName val="Maplewood"/>
      <sheetName val="The Mark"/>
      <sheetName val="Mockingbird"/>
      <sheetName val="Papio"/>
      <sheetName val="Peacekeeper"/>
      <sheetName val="Scorz"/>
      <sheetName val="Westen "/>
      <sheetName val="West Lanes"/>
      <sheetName val="Handicap"/>
    </sheetNames>
    <sheetDataSet>
      <sheetData sheetId="0" refreshError="1"/>
      <sheetData sheetId="1">
        <row r="1">
          <cell r="A1" t="str">
            <v>House</v>
          </cell>
          <cell r="B1" t="str">
            <v>Name</v>
          </cell>
          <cell r="C1" t="str">
            <v>Division</v>
          </cell>
          <cell r="D1" t="str">
            <v>Average</v>
          </cell>
          <cell r="E1" t="str">
            <v>Handicap</v>
          </cell>
          <cell r="F1" t="str">
            <v>Game 1</v>
          </cell>
          <cell r="G1" t="str">
            <v>Game 2</v>
          </cell>
          <cell r="H1" t="str">
            <v>Game 3</v>
          </cell>
          <cell r="I1" t="str">
            <v>Scratch Series</v>
          </cell>
          <cell r="J1" t="str">
            <v>Total</v>
          </cell>
        </row>
        <row r="2">
          <cell r="A2" t="str">
            <v>Maplewood</v>
          </cell>
          <cell r="B2" t="str">
            <v>Ferrin, Ben</v>
          </cell>
          <cell r="C2" t="str">
            <v>D</v>
          </cell>
          <cell r="D2">
            <v>136</v>
          </cell>
          <cell r="E2">
            <v>297</v>
          </cell>
          <cell r="F2">
            <v>203</v>
          </cell>
          <cell r="G2">
            <v>187</v>
          </cell>
          <cell r="H2">
            <v>202</v>
          </cell>
          <cell r="I2">
            <v>592</v>
          </cell>
          <cell r="J2">
            <v>889</v>
          </cell>
        </row>
        <row r="3">
          <cell r="A3" t="str">
            <v>Maplewood</v>
          </cell>
          <cell r="B3" t="str">
            <v>Larson, Kevin</v>
          </cell>
          <cell r="C3" t="str">
            <v>B</v>
          </cell>
          <cell r="D3">
            <v>199</v>
          </cell>
          <cell r="E3">
            <v>108</v>
          </cell>
          <cell r="F3">
            <v>260</v>
          </cell>
          <cell r="G3">
            <v>267</v>
          </cell>
          <cell r="H3">
            <v>247</v>
          </cell>
          <cell r="I3">
            <v>774</v>
          </cell>
          <cell r="J3">
            <v>882</v>
          </cell>
        </row>
        <row r="4">
          <cell r="A4" t="str">
            <v>Maplewood</v>
          </cell>
          <cell r="B4" t="str">
            <v>McCave, James</v>
          </cell>
          <cell r="C4" t="str">
            <v>A</v>
          </cell>
          <cell r="D4">
            <v>204</v>
          </cell>
          <cell r="E4">
            <v>93</v>
          </cell>
          <cell r="F4">
            <v>235</v>
          </cell>
          <cell r="G4">
            <v>278</v>
          </cell>
          <cell r="H4">
            <v>257</v>
          </cell>
          <cell r="I4">
            <v>770</v>
          </cell>
          <cell r="J4">
            <v>863</v>
          </cell>
        </row>
        <row r="5">
          <cell r="A5" t="str">
            <v>West Lanes</v>
          </cell>
          <cell r="B5" t="str">
            <v>Rytter, Scott</v>
          </cell>
          <cell r="C5" t="str">
            <v>B</v>
          </cell>
          <cell r="D5">
            <v>180</v>
          </cell>
          <cell r="E5">
            <v>165</v>
          </cell>
          <cell r="F5">
            <v>261</v>
          </cell>
          <cell r="G5">
            <v>245</v>
          </cell>
          <cell r="H5">
            <v>192</v>
          </cell>
          <cell r="I5">
            <v>698</v>
          </cell>
          <cell r="J5">
            <v>863</v>
          </cell>
        </row>
        <row r="6">
          <cell r="A6" t="str">
            <v>Maplewood</v>
          </cell>
          <cell r="B6" t="str">
            <v>Ervin, Cody</v>
          </cell>
          <cell r="C6" t="str">
            <v>C</v>
          </cell>
          <cell r="D6">
            <v>155</v>
          </cell>
          <cell r="E6">
            <v>240</v>
          </cell>
          <cell r="F6">
            <v>148</v>
          </cell>
          <cell r="G6">
            <v>265</v>
          </cell>
          <cell r="H6">
            <v>210</v>
          </cell>
          <cell r="I6">
            <v>623</v>
          </cell>
          <cell r="J6">
            <v>863</v>
          </cell>
        </row>
        <row r="7">
          <cell r="A7" t="str">
            <v>Mockingbird</v>
          </cell>
          <cell r="B7" t="str">
            <v>Butler, Michael Todd</v>
          </cell>
          <cell r="C7" t="str">
            <v>A</v>
          </cell>
          <cell r="D7">
            <v>212</v>
          </cell>
          <cell r="E7">
            <v>69</v>
          </cell>
          <cell r="F7">
            <v>279</v>
          </cell>
          <cell r="G7">
            <v>245</v>
          </cell>
          <cell r="H7">
            <v>267</v>
          </cell>
          <cell r="I7">
            <v>791</v>
          </cell>
          <cell r="J7">
            <v>860</v>
          </cell>
        </row>
        <row r="8">
          <cell r="A8" t="str">
            <v>Western Bowl</v>
          </cell>
          <cell r="B8" t="str">
            <v>Lubson, Bob Jr</v>
          </cell>
          <cell r="C8" t="str">
            <v>C</v>
          </cell>
          <cell r="D8">
            <v>164</v>
          </cell>
          <cell r="E8">
            <v>213</v>
          </cell>
          <cell r="F8">
            <v>253</v>
          </cell>
          <cell r="G8">
            <v>189</v>
          </cell>
          <cell r="H8">
            <v>203</v>
          </cell>
          <cell r="I8">
            <v>645</v>
          </cell>
          <cell r="J8">
            <v>858</v>
          </cell>
        </row>
        <row r="9">
          <cell r="A9" t="str">
            <v>Chops</v>
          </cell>
          <cell r="B9" t="str">
            <v>Sachs, Scott</v>
          </cell>
          <cell r="C9" t="str">
            <v>A</v>
          </cell>
          <cell r="D9">
            <v>219</v>
          </cell>
          <cell r="E9">
            <v>48</v>
          </cell>
          <cell r="F9">
            <v>300</v>
          </cell>
          <cell r="G9">
            <v>232</v>
          </cell>
          <cell r="H9">
            <v>275</v>
          </cell>
          <cell r="I9">
            <v>807</v>
          </cell>
          <cell r="J9">
            <v>855</v>
          </cell>
        </row>
        <row r="10">
          <cell r="A10" t="str">
            <v>Mockingbird</v>
          </cell>
          <cell r="B10" t="str">
            <v>Standley, Gary</v>
          </cell>
          <cell r="C10" t="str">
            <v>D</v>
          </cell>
          <cell r="D10">
            <v>100</v>
          </cell>
          <cell r="E10">
            <v>405</v>
          </cell>
          <cell r="F10">
            <v>135</v>
          </cell>
          <cell r="G10">
            <v>155</v>
          </cell>
          <cell r="H10">
            <v>158</v>
          </cell>
          <cell r="I10">
            <v>448</v>
          </cell>
          <cell r="J10">
            <v>853</v>
          </cell>
        </row>
        <row r="11">
          <cell r="A11" t="str">
            <v>Peacekeeper</v>
          </cell>
          <cell r="B11" t="str">
            <v>Hansen, Hank</v>
          </cell>
          <cell r="C11" t="str">
            <v>B</v>
          </cell>
          <cell r="D11">
            <v>189</v>
          </cell>
          <cell r="E11">
            <v>138</v>
          </cell>
          <cell r="F11">
            <v>254</v>
          </cell>
          <cell r="G11">
            <v>258</v>
          </cell>
          <cell r="H11">
            <v>202</v>
          </cell>
          <cell r="I11">
            <v>714</v>
          </cell>
          <cell r="J11">
            <v>852</v>
          </cell>
        </row>
        <row r="12">
          <cell r="A12" t="str">
            <v>Peacekeeper</v>
          </cell>
          <cell r="B12" t="str">
            <v>Steadman, Brad</v>
          </cell>
          <cell r="C12" t="str">
            <v>B</v>
          </cell>
          <cell r="D12">
            <v>178</v>
          </cell>
          <cell r="E12">
            <v>171</v>
          </cell>
          <cell r="F12">
            <v>232</v>
          </cell>
          <cell r="G12">
            <v>213</v>
          </cell>
          <cell r="H12">
            <v>234</v>
          </cell>
          <cell r="I12">
            <v>679</v>
          </cell>
          <cell r="J12">
            <v>850</v>
          </cell>
        </row>
        <row r="13">
          <cell r="A13" t="str">
            <v>Mockingbird</v>
          </cell>
          <cell r="B13" t="str">
            <v>Hurst, Christina</v>
          </cell>
          <cell r="C13" t="str">
            <v>C</v>
          </cell>
          <cell r="D13">
            <v>165</v>
          </cell>
          <cell r="E13">
            <v>210</v>
          </cell>
          <cell r="F13">
            <v>201</v>
          </cell>
          <cell r="G13">
            <v>214</v>
          </cell>
          <cell r="H13">
            <v>225</v>
          </cell>
          <cell r="I13">
            <v>640</v>
          </cell>
          <cell r="J13">
            <v>850</v>
          </cell>
        </row>
        <row r="14">
          <cell r="A14" t="str">
            <v>Mockingbird</v>
          </cell>
          <cell r="B14" t="str">
            <v>Lee, Steven</v>
          </cell>
          <cell r="C14" t="str">
            <v>A</v>
          </cell>
          <cell r="D14">
            <v>206</v>
          </cell>
          <cell r="E14">
            <v>87</v>
          </cell>
          <cell r="F14">
            <v>255</v>
          </cell>
          <cell r="G14">
            <v>228</v>
          </cell>
          <cell r="H14">
            <v>279</v>
          </cell>
          <cell r="I14">
            <v>762</v>
          </cell>
          <cell r="J14">
            <v>849</v>
          </cell>
        </row>
        <row r="15">
          <cell r="A15" t="str">
            <v>Mockingbird</v>
          </cell>
          <cell r="B15" t="str">
            <v>Parnell, Chris</v>
          </cell>
          <cell r="C15" t="str">
            <v>C</v>
          </cell>
          <cell r="D15">
            <v>154</v>
          </cell>
          <cell r="E15">
            <v>243</v>
          </cell>
          <cell r="F15">
            <v>218</v>
          </cell>
          <cell r="G15">
            <v>173</v>
          </cell>
          <cell r="H15">
            <v>215</v>
          </cell>
          <cell r="I15">
            <v>606</v>
          </cell>
          <cell r="J15">
            <v>849</v>
          </cell>
        </row>
        <row r="16">
          <cell r="A16" t="str">
            <v>West Lanes</v>
          </cell>
          <cell r="B16" t="str">
            <v>Wagner, Cameron</v>
          </cell>
          <cell r="C16" t="str">
            <v>B</v>
          </cell>
          <cell r="D16">
            <v>185</v>
          </cell>
          <cell r="E16">
            <v>150</v>
          </cell>
          <cell r="F16">
            <v>215</v>
          </cell>
          <cell r="G16">
            <v>202</v>
          </cell>
          <cell r="H16">
            <v>279</v>
          </cell>
          <cell r="I16">
            <v>696</v>
          </cell>
          <cell r="J16">
            <v>846</v>
          </cell>
        </row>
        <row r="17">
          <cell r="A17" t="str">
            <v>West Lanes</v>
          </cell>
          <cell r="B17" t="str">
            <v>Andalon, Marcela</v>
          </cell>
          <cell r="C17" t="str">
            <v>C</v>
          </cell>
          <cell r="D17">
            <v>151</v>
          </cell>
          <cell r="E17">
            <v>252</v>
          </cell>
          <cell r="F17">
            <v>161</v>
          </cell>
          <cell r="G17">
            <v>213</v>
          </cell>
          <cell r="H17">
            <v>220</v>
          </cell>
          <cell r="I17">
            <v>594</v>
          </cell>
          <cell r="J17">
            <v>846</v>
          </cell>
        </row>
        <row r="18">
          <cell r="A18" t="str">
            <v>Chops</v>
          </cell>
          <cell r="B18" t="str">
            <v>Loghry, Gerald</v>
          </cell>
          <cell r="C18" t="str">
            <v>D</v>
          </cell>
          <cell r="D18">
            <v>119</v>
          </cell>
          <cell r="E18">
            <v>348</v>
          </cell>
          <cell r="F18">
            <v>162</v>
          </cell>
          <cell r="G18">
            <v>147</v>
          </cell>
          <cell r="H18">
            <v>185</v>
          </cell>
          <cell r="I18">
            <v>494</v>
          </cell>
          <cell r="J18">
            <v>842</v>
          </cell>
        </row>
        <row r="19">
          <cell r="A19" t="str">
            <v>Chops</v>
          </cell>
          <cell r="B19" t="str">
            <v>Kastrup, Kurt</v>
          </cell>
          <cell r="C19" t="str">
            <v>C</v>
          </cell>
          <cell r="D19">
            <v>170</v>
          </cell>
          <cell r="E19">
            <v>195</v>
          </cell>
          <cell r="F19">
            <v>204</v>
          </cell>
          <cell r="G19">
            <v>210</v>
          </cell>
          <cell r="H19">
            <v>231</v>
          </cell>
          <cell r="I19">
            <v>645</v>
          </cell>
          <cell r="J19">
            <v>840</v>
          </cell>
        </row>
        <row r="20">
          <cell r="A20" t="str">
            <v>Western Bowl</v>
          </cell>
          <cell r="B20" t="str">
            <v>Ayers, Larry</v>
          </cell>
          <cell r="C20" t="str">
            <v>B</v>
          </cell>
          <cell r="D20">
            <v>186</v>
          </cell>
          <cell r="E20">
            <v>147</v>
          </cell>
          <cell r="F20">
            <v>236</v>
          </cell>
          <cell r="G20">
            <v>222</v>
          </cell>
          <cell r="H20">
            <v>233</v>
          </cell>
          <cell r="I20">
            <v>691</v>
          </cell>
          <cell r="J20">
            <v>838</v>
          </cell>
        </row>
        <row r="21">
          <cell r="A21" t="str">
            <v>Papio</v>
          </cell>
          <cell r="B21" t="str">
            <v>Baker, Austin</v>
          </cell>
          <cell r="C21" t="str">
            <v>C</v>
          </cell>
          <cell r="D21">
            <v>158</v>
          </cell>
          <cell r="E21">
            <v>231</v>
          </cell>
          <cell r="F21">
            <v>198</v>
          </cell>
          <cell r="G21">
            <v>152</v>
          </cell>
          <cell r="H21">
            <v>257</v>
          </cell>
          <cell r="I21">
            <v>607</v>
          </cell>
          <cell r="J21">
            <v>838</v>
          </cell>
        </row>
        <row r="22">
          <cell r="A22" t="str">
            <v>Mockingbird</v>
          </cell>
          <cell r="B22" t="str">
            <v>Baer, Ted</v>
          </cell>
          <cell r="C22" t="str">
            <v>A</v>
          </cell>
          <cell r="D22">
            <v>212</v>
          </cell>
          <cell r="E22">
            <v>69</v>
          </cell>
          <cell r="F22">
            <v>258</v>
          </cell>
          <cell r="G22">
            <v>252</v>
          </cell>
          <cell r="H22">
            <v>258</v>
          </cell>
          <cell r="I22">
            <v>768</v>
          </cell>
          <cell r="J22">
            <v>837</v>
          </cell>
        </row>
        <row r="23">
          <cell r="A23" t="str">
            <v>Western Bowl</v>
          </cell>
          <cell r="B23" t="str">
            <v>Jaixen, Dan</v>
          </cell>
          <cell r="C23" t="str">
            <v>A</v>
          </cell>
          <cell r="D23">
            <v>201</v>
          </cell>
          <cell r="E23">
            <v>102</v>
          </cell>
          <cell r="F23">
            <v>224</v>
          </cell>
          <cell r="G23">
            <v>235</v>
          </cell>
          <cell r="H23">
            <v>276</v>
          </cell>
          <cell r="I23">
            <v>735</v>
          </cell>
          <cell r="J23">
            <v>837</v>
          </cell>
        </row>
        <row r="24">
          <cell r="A24" t="str">
            <v>Western Bowl</v>
          </cell>
          <cell r="B24" t="str">
            <v>Markham, Nic</v>
          </cell>
          <cell r="C24" t="str">
            <v>B</v>
          </cell>
          <cell r="D24">
            <v>191</v>
          </cell>
          <cell r="E24">
            <v>132</v>
          </cell>
          <cell r="F24">
            <v>256</v>
          </cell>
          <cell r="G24">
            <v>226</v>
          </cell>
          <cell r="H24">
            <v>223</v>
          </cell>
          <cell r="I24">
            <v>705</v>
          </cell>
          <cell r="J24">
            <v>837</v>
          </cell>
        </row>
        <row r="25">
          <cell r="A25" t="str">
            <v>The Alley</v>
          </cell>
          <cell r="B25" t="str">
            <v>Morgan, Luke</v>
          </cell>
          <cell r="C25" t="str">
            <v>C</v>
          </cell>
          <cell r="D25">
            <v>162</v>
          </cell>
          <cell r="E25">
            <v>219</v>
          </cell>
          <cell r="F25">
            <v>223</v>
          </cell>
          <cell r="G25">
            <v>202</v>
          </cell>
          <cell r="H25">
            <v>193</v>
          </cell>
          <cell r="I25">
            <v>618</v>
          </cell>
          <cell r="J25">
            <v>837</v>
          </cell>
        </row>
        <row r="26">
          <cell r="A26" t="str">
            <v>Mockingbird</v>
          </cell>
          <cell r="B26" t="str">
            <v>Schmidt, Kim</v>
          </cell>
          <cell r="C26" t="str">
            <v>D</v>
          </cell>
          <cell r="D26">
            <v>146</v>
          </cell>
          <cell r="E26">
            <v>267</v>
          </cell>
          <cell r="F26">
            <v>209</v>
          </cell>
          <cell r="G26">
            <v>215</v>
          </cell>
          <cell r="H26">
            <v>146</v>
          </cell>
          <cell r="I26">
            <v>570</v>
          </cell>
          <cell r="J26">
            <v>837</v>
          </cell>
        </row>
        <row r="27">
          <cell r="A27" t="str">
            <v>Maplewood</v>
          </cell>
          <cell r="B27" t="str">
            <v>Pelster, Lucas</v>
          </cell>
          <cell r="C27" t="str">
            <v>D</v>
          </cell>
          <cell r="D27">
            <v>128</v>
          </cell>
          <cell r="E27">
            <v>321</v>
          </cell>
          <cell r="F27">
            <v>153</v>
          </cell>
          <cell r="G27">
            <v>183</v>
          </cell>
          <cell r="H27">
            <v>180</v>
          </cell>
          <cell r="I27">
            <v>516</v>
          </cell>
          <cell r="J27">
            <v>837</v>
          </cell>
        </row>
        <row r="28">
          <cell r="A28" t="str">
            <v>Papio</v>
          </cell>
          <cell r="B28" t="str">
            <v>Livingston, Karsyn</v>
          </cell>
          <cell r="C28" t="str">
            <v>B</v>
          </cell>
          <cell r="D28">
            <v>178</v>
          </cell>
          <cell r="E28">
            <v>171</v>
          </cell>
          <cell r="F28">
            <v>196</v>
          </cell>
          <cell r="G28">
            <v>256</v>
          </cell>
          <cell r="H28">
            <v>213</v>
          </cell>
          <cell r="I28">
            <v>665</v>
          </cell>
          <cell r="J28">
            <v>836</v>
          </cell>
        </row>
        <row r="29">
          <cell r="A29" t="str">
            <v>Western Bowl</v>
          </cell>
          <cell r="B29" t="str">
            <v>Brady, Jaymeson</v>
          </cell>
          <cell r="C29" t="str">
            <v>A</v>
          </cell>
          <cell r="D29">
            <v>200</v>
          </cell>
          <cell r="E29">
            <v>105</v>
          </cell>
          <cell r="F29">
            <v>237</v>
          </cell>
          <cell r="G29">
            <v>248</v>
          </cell>
          <cell r="H29">
            <v>245</v>
          </cell>
          <cell r="I29">
            <v>730</v>
          </cell>
          <cell r="J29">
            <v>835</v>
          </cell>
        </row>
        <row r="30">
          <cell r="A30" t="str">
            <v>Maplewood</v>
          </cell>
          <cell r="B30" t="str">
            <v>Simons, Ian</v>
          </cell>
          <cell r="C30" t="str">
            <v>B</v>
          </cell>
          <cell r="D30">
            <v>192</v>
          </cell>
          <cell r="E30">
            <v>129</v>
          </cell>
          <cell r="F30">
            <v>215</v>
          </cell>
          <cell r="G30">
            <v>232</v>
          </cell>
          <cell r="H30">
            <v>259</v>
          </cell>
          <cell r="I30">
            <v>706</v>
          </cell>
          <cell r="J30">
            <v>835</v>
          </cell>
        </row>
        <row r="31">
          <cell r="A31" t="str">
            <v>Western Bowl</v>
          </cell>
          <cell r="B31" t="str">
            <v>Embrey, Matt</v>
          </cell>
          <cell r="C31" t="str">
            <v>B</v>
          </cell>
          <cell r="D31">
            <v>186</v>
          </cell>
          <cell r="E31">
            <v>147</v>
          </cell>
          <cell r="F31">
            <v>226</v>
          </cell>
          <cell r="G31">
            <v>229</v>
          </cell>
          <cell r="H31">
            <v>233</v>
          </cell>
          <cell r="I31">
            <v>688</v>
          </cell>
          <cell r="J31">
            <v>835</v>
          </cell>
        </row>
        <row r="32">
          <cell r="A32" t="str">
            <v>West Lanes</v>
          </cell>
          <cell r="B32" t="str">
            <v>Nichols, Quincy</v>
          </cell>
          <cell r="C32" t="str">
            <v>C</v>
          </cell>
          <cell r="D32">
            <v>165</v>
          </cell>
          <cell r="E32">
            <v>210</v>
          </cell>
          <cell r="F32">
            <v>242</v>
          </cell>
          <cell r="G32">
            <v>200</v>
          </cell>
          <cell r="H32">
            <v>182</v>
          </cell>
          <cell r="I32">
            <v>624</v>
          </cell>
          <cell r="J32">
            <v>834</v>
          </cell>
        </row>
        <row r="33">
          <cell r="A33" t="str">
            <v>Mockingbird</v>
          </cell>
          <cell r="B33" t="str">
            <v>Roloff, Kyle</v>
          </cell>
          <cell r="C33" t="str">
            <v>C</v>
          </cell>
          <cell r="D33">
            <v>160</v>
          </cell>
          <cell r="E33">
            <v>225</v>
          </cell>
          <cell r="F33">
            <v>203</v>
          </cell>
          <cell r="G33">
            <v>213</v>
          </cell>
          <cell r="H33">
            <v>192</v>
          </cell>
          <cell r="I33">
            <v>608</v>
          </cell>
          <cell r="J33">
            <v>833</v>
          </cell>
        </row>
        <row r="34">
          <cell r="A34" t="str">
            <v>Mockingbird</v>
          </cell>
          <cell r="B34" t="str">
            <v>Plugge, Austin</v>
          </cell>
          <cell r="C34" t="str">
            <v>B</v>
          </cell>
          <cell r="D34">
            <v>189</v>
          </cell>
          <cell r="E34">
            <v>138</v>
          </cell>
          <cell r="F34">
            <v>245</v>
          </cell>
          <cell r="G34">
            <v>256</v>
          </cell>
          <cell r="H34">
            <v>193</v>
          </cell>
          <cell r="I34">
            <v>694</v>
          </cell>
          <cell r="J34">
            <v>832</v>
          </cell>
        </row>
        <row r="35">
          <cell r="A35" t="str">
            <v>Maplewood</v>
          </cell>
          <cell r="B35" t="str">
            <v>Smith, Tristan</v>
          </cell>
          <cell r="C35" t="str">
            <v>B</v>
          </cell>
          <cell r="D35">
            <v>193</v>
          </cell>
          <cell r="E35">
            <v>126</v>
          </cell>
          <cell r="F35">
            <v>246</v>
          </cell>
          <cell r="G35">
            <v>236</v>
          </cell>
          <cell r="H35">
            <v>223</v>
          </cell>
          <cell r="I35">
            <v>705</v>
          </cell>
          <cell r="J35">
            <v>831</v>
          </cell>
        </row>
        <row r="36">
          <cell r="A36" t="str">
            <v>Papio</v>
          </cell>
          <cell r="B36" t="str">
            <v>Ulman, Nick</v>
          </cell>
          <cell r="C36" t="str">
            <v>A</v>
          </cell>
          <cell r="D36">
            <v>208</v>
          </cell>
          <cell r="E36">
            <v>81</v>
          </cell>
          <cell r="F36">
            <v>289</v>
          </cell>
          <cell r="G36">
            <v>232</v>
          </cell>
          <cell r="H36">
            <v>227</v>
          </cell>
          <cell r="I36">
            <v>748</v>
          </cell>
          <cell r="J36">
            <v>829</v>
          </cell>
        </row>
        <row r="37">
          <cell r="A37" t="str">
            <v>Mockingbird</v>
          </cell>
          <cell r="B37" t="str">
            <v>Wood, Jo</v>
          </cell>
          <cell r="C37" t="str">
            <v>B</v>
          </cell>
          <cell r="D37">
            <v>191</v>
          </cell>
          <cell r="E37">
            <v>132</v>
          </cell>
          <cell r="F37">
            <v>252</v>
          </cell>
          <cell r="G37">
            <v>206</v>
          </cell>
          <cell r="H37">
            <v>239</v>
          </cell>
          <cell r="I37">
            <v>697</v>
          </cell>
          <cell r="J37">
            <v>829</v>
          </cell>
        </row>
        <row r="38">
          <cell r="A38" t="str">
            <v>Papio</v>
          </cell>
          <cell r="B38" t="str">
            <v>Cerny, Ryan</v>
          </cell>
          <cell r="C38" t="str">
            <v>B</v>
          </cell>
          <cell r="D38">
            <v>178</v>
          </cell>
          <cell r="E38">
            <v>171</v>
          </cell>
          <cell r="F38">
            <v>238</v>
          </cell>
          <cell r="G38">
            <v>244</v>
          </cell>
          <cell r="H38">
            <v>176</v>
          </cell>
          <cell r="I38">
            <v>658</v>
          </cell>
          <cell r="J38">
            <v>829</v>
          </cell>
        </row>
        <row r="39">
          <cell r="A39" t="str">
            <v>Papio</v>
          </cell>
          <cell r="B39" t="str">
            <v>Lowe, Mark</v>
          </cell>
          <cell r="C39" t="str">
            <v>B</v>
          </cell>
          <cell r="D39">
            <v>177</v>
          </cell>
          <cell r="E39">
            <v>174</v>
          </cell>
          <cell r="F39">
            <v>210</v>
          </cell>
          <cell r="G39">
            <v>218</v>
          </cell>
          <cell r="H39">
            <v>227</v>
          </cell>
          <cell r="I39">
            <v>655</v>
          </cell>
          <cell r="J39">
            <v>829</v>
          </cell>
        </row>
        <row r="40">
          <cell r="A40" t="str">
            <v>Peacekeeper</v>
          </cell>
          <cell r="B40" t="str">
            <v>Johnson, Troy</v>
          </cell>
          <cell r="C40" t="str">
            <v>A</v>
          </cell>
          <cell r="D40">
            <v>203</v>
          </cell>
          <cell r="E40">
            <v>96</v>
          </cell>
          <cell r="F40">
            <v>240</v>
          </cell>
          <cell r="G40">
            <v>256</v>
          </cell>
          <cell r="H40">
            <v>236</v>
          </cell>
          <cell r="I40">
            <v>732</v>
          </cell>
          <cell r="J40">
            <v>828</v>
          </cell>
        </row>
        <row r="41">
          <cell r="A41" t="str">
            <v>Scorz</v>
          </cell>
          <cell r="B41" t="str">
            <v>Stallmann, Michael</v>
          </cell>
          <cell r="C41" t="str">
            <v>C</v>
          </cell>
          <cell r="D41">
            <v>173</v>
          </cell>
          <cell r="E41">
            <v>186</v>
          </cell>
          <cell r="F41">
            <v>233</v>
          </cell>
          <cell r="G41">
            <v>237</v>
          </cell>
          <cell r="H41">
            <v>172</v>
          </cell>
          <cell r="I41">
            <v>642</v>
          </cell>
          <cell r="J41">
            <v>828</v>
          </cell>
        </row>
        <row r="42">
          <cell r="A42" t="str">
            <v>Maplewood</v>
          </cell>
          <cell r="B42" t="str">
            <v>Peters, Jayson</v>
          </cell>
          <cell r="C42" t="str">
            <v>A</v>
          </cell>
          <cell r="D42">
            <v>216</v>
          </cell>
          <cell r="E42">
            <v>57</v>
          </cell>
          <cell r="F42">
            <v>279</v>
          </cell>
          <cell r="G42">
            <v>236</v>
          </cell>
          <cell r="H42">
            <v>255</v>
          </cell>
          <cell r="I42">
            <v>770</v>
          </cell>
          <cell r="J42">
            <v>827</v>
          </cell>
        </row>
        <row r="43">
          <cell r="A43" t="str">
            <v>Papio</v>
          </cell>
          <cell r="B43" t="str">
            <v>Dwyer, Dan</v>
          </cell>
          <cell r="C43" t="str">
            <v>A</v>
          </cell>
          <cell r="D43">
            <v>224</v>
          </cell>
          <cell r="E43">
            <v>33</v>
          </cell>
          <cell r="F43">
            <v>278</v>
          </cell>
          <cell r="G43">
            <v>248</v>
          </cell>
          <cell r="H43">
            <v>266</v>
          </cell>
          <cell r="I43">
            <v>792</v>
          </cell>
          <cell r="J43">
            <v>825</v>
          </cell>
        </row>
        <row r="44">
          <cell r="A44" t="str">
            <v>Maplewood</v>
          </cell>
          <cell r="B44" t="str">
            <v>Malone, Johnny</v>
          </cell>
          <cell r="C44" t="str">
            <v>B</v>
          </cell>
          <cell r="D44">
            <v>197</v>
          </cell>
          <cell r="E44">
            <v>114</v>
          </cell>
          <cell r="F44">
            <v>289</v>
          </cell>
          <cell r="G44">
            <v>180</v>
          </cell>
          <cell r="H44">
            <v>242</v>
          </cell>
          <cell r="I44">
            <v>711</v>
          </cell>
          <cell r="J44">
            <v>825</v>
          </cell>
        </row>
        <row r="45">
          <cell r="A45" t="str">
            <v>Maplewood</v>
          </cell>
          <cell r="B45" t="str">
            <v>Beardsley, Dan</v>
          </cell>
          <cell r="C45" t="str">
            <v>A</v>
          </cell>
          <cell r="D45">
            <v>202</v>
          </cell>
          <cell r="E45">
            <v>99</v>
          </cell>
          <cell r="F45">
            <v>224</v>
          </cell>
          <cell r="G45">
            <v>255</v>
          </cell>
          <cell r="H45">
            <v>246</v>
          </cell>
          <cell r="I45">
            <v>725</v>
          </cell>
          <cell r="J45">
            <v>824</v>
          </cell>
        </row>
        <row r="46">
          <cell r="A46" t="str">
            <v>Mockingbird</v>
          </cell>
          <cell r="B46" t="str">
            <v>Dieterich, Dave</v>
          </cell>
          <cell r="C46" t="str">
            <v>B</v>
          </cell>
          <cell r="D46">
            <v>199</v>
          </cell>
          <cell r="E46">
            <v>108</v>
          </cell>
          <cell r="F46">
            <v>258</v>
          </cell>
          <cell r="G46">
            <v>244</v>
          </cell>
          <cell r="H46">
            <v>214</v>
          </cell>
          <cell r="I46">
            <v>716</v>
          </cell>
          <cell r="J46">
            <v>824</v>
          </cell>
        </row>
        <row r="47">
          <cell r="A47" t="str">
            <v>Western Bowl</v>
          </cell>
          <cell r="B47" t="str">
            <v>Jones, Steven</v>
          </cell>
          <cell r="C47" t="str">
            <v>B</v>
          </cell>
          <cell r="D47">
            <v>196</v>
          </cell>
          <cell r="E47">
            <v>117</v>
          </cell>
          <cell r="F47">
            <v>256</v>
          </cell>
          <cell r="G47">
            <v>227</v>
          </cell>
          <cell r="H47">
            <v>224</v>
          </cell>
          <cell r="I47">
            <v>707</v>
          </cell>
          <cell r="J47">
            <v>824</v>
          </cell>
        </row>
        <row r="48">
          <cell r="A48" t="str">
            <v>Maplewood</v>
          </cell>
          <cell r="B48" t="str">
            <v>Larsen, Roger</v>
          </cell>
          <cell r="C48" t="str">
            <v>B</v>
          </cell>
          <cell r="D48">
            <v>190</v>
          </cell>
          <cell r="E48">
            <v>135</v>
          </cell>
          <cell r="F48">
            <v>213</v>
          </cell>
          <cell r="G48">
            <v>234</v>
          </cell>
          <cell r="H48">
            <v>242</v>
          </cell>
          <cell r="I48">
            <v>689</v>
          </cell>
          <cell r="J48">
            <v>824</v>
          </cell>
        </row>
        <row r="49">
          <cell r="A49" t="str">
            <v>Maplewood</v>
          </cell>
          <cell r="B49" t="str">
            <v>Flowers, Gary</v>
          </cell>
          <cell r="C49" t="str">
            <v>B</v>
          </cell>
          <cell r="D49">
            <v>186</v>
          </cell>
          <cell r="E49">
            <v>147</v>
          </cell>
          <cell r="F49">
            <v>228</v>
          </cell>
          <cell r="G49">
            <v>200</v>
          </cell>
          <cell r="H49">
            <v>248</v>
          </cell>
          <cell r="I49">
            <v>676</v>
          </cell>
          <cell r="J49">
            <v>823</v>
          </cell>
        </row>
        <row r="50">
          <cell r="A50" t="str">
            <v>Mockingbird</v>
          </cell>
          <cell r="B50" t="str">
            <v>Harbin, Dave</v>
          </cell>
          <cell r="C50" t="str">
            <v>B</v>
          </cell>
          <cell r="D50">
            <v>177</v>
          </cell>
          <cell r="E50">
            <v>174</v>
          </cell>
          <cell r="F50">
            <v>245</v>
          </cell>
          <cell r="G50">
            <v>194</v>
          </cell>
          <cell r="H50">
            <v>210</v>
          </cell>
          <cell r="I50">
            <v>649</v>
          </cell>
          <cell r="J50">
            <v>823</v>
          </cell>
        </row>
        <row r="51">
          <cell r="A51" t="str">
            <v>Western Bowl</v>
          </cell>
          <cell r="B51" t="str">
            <v>Geelan, Kristopher</v>
          </cell>
          <cell r="C51" t="str">
            <v>A</v>
          </cell>
          <cell r="D51">
            <v>202</v>
          </cell>
          <cell r="E51">
            <v>99</v>
          </cell>
          <cell r="F51">
            <v>228</v>
          </cell>
          <cell r="G51">
            <v>259</v>
          </cell>
          <cell r="H51">
            <v>236</v>
          </cell>
          <cell r="I51">
            <v>723</v>
          </cell>
          <cell r="J51">
            <v>822</v>
          </cell>
        </row>
        <row r="52">
          <cell r="A52" t="str">
            <v>Maplewood</v>
          </cell>
          <cell r="B52" t="str">
            <v>Ryle, Deric</v>
          </cell>
          <cell r="C52" t="str">
            <v>B</v>
          </cell>
          <cell r="D52">
            <v>196</v>
          </cell>
          <cell r="E52">
            <v>117</v>
          </cell>
          <cell r="F52">
            <v>224</v>
          </cell>
          <cell r="G52">
            <v>246</v>
          </cell>
          <cell r="H52">
            <v>235</v>
          </cell>
          <cell r="I52">
            <v>705</v>
          </cell>
          <cell r="J52">
            <v>822</v>
          </cell>
        </row>
        <row r="53">
          <cell r="A53" t="str">
            <v>Peacekeeper</v>
          </cell>
          <cell r="B53" t="str">
            <v>Carlson, Dale</v>
          </cell>
          <cell r="C53" t="str">
            <v>B</v>
          </cell>
          <cell r="D53">
            <v>186</v>
          </cell>
          <cell r="E53">
            <v>147</v>
          </cell>
          <cell r="F53">
            <v>216</v>
          </cell>
          <cell r="G53">
            <v>244</v>
          </cell>
          <cell r="H53">
            <v>215</v>
          </cell>
          <cell r="I53">
            <v>675</v>
          </cell>
          <cell r="J53">
            <v>822</v>
          </cell>
        </row>
        <row r="54">
          <cell r="A54" t="str">
            <v>West Lanes</v>
          </cell>
          <cell r="B54" t="str">
            <v>Cadlo, Andrea</v>
          </cell>
          <cell r="C54" t="str">
            <v>C</v>
          </cell>
          <cell r="D54">
            <v>168</v>
          </cell>
          <cell r="E54">
            <v>201</v>
          </cell>
          <cell r="F54">
            <v>212</v>
          </cell>
          <cell r="G54">
            <v>171</v>
          </cell>
          <cell r="H54">
            <v>236</v>
          </cell>
          <cell r="I54">
            <v>619</v>
          </cell>
          <cell r="J54">
            <v>820</v>
          </cell>
        </row>
        <row r="55">
          <cell r="A55" t="str">
            <v>Maplewood</v>
          </cell>
          <cell r="B55" t="str">
            <v>Owens, Mike</v>
          </cell>
          <cell r="C55" t="str">
            <v>C</v>
          </cell>
          <cell r="D55">
            <v>161</v>
          </cell>
          <cell r="E55">
            <v>222</v>
          </cell>
          <cell r="F55">
            <v>167</v>
          </cell>
          <cell r="G55">
            <v>200</v>
          </cell>
          <cell r="H55">
            <v>231</v>
          </cell>
          <cell r="I55">
            <v>598</v>
          </cell>
          <cell r="J55">
            <v>820</v>
          </cell>
        </row>
        <row r="56">
          <cell r="A56" t="str">
            <v>Mockingbird</v>
          </cell>
          <cell r="B56" t="str">
            <v>Cottrell, Dustin</v>
          </cell>
          <cell r="C56" t="str">
            <v>C</v>
          </cell>
          <cell r="D56">
            <v>174</v>
          </cell>
          <cell r="E56">
            <v>183</v>
          </cell>
          <cell r="F56">
            <v>202</v>
          </cell>
          <cell r="G56">
            <v>191</v>
          </cell>
          <cell r="H56">
            <v>243</v>
          </cell>
          <cell r="I56">
            <v>636</v>
          </cell>
          <cell r="J56">
            <v>819</v>
          </cell>
        </row>
        <row r="57">
          <cell r="A57" t="str">
            <v>Mockingbird</v>
          </cell>
          <cell r="B57" t="str">
            <v>Gust, Del</v>
          </cell>
          <cell r="C57" t="str">
            <v>B</v>
          </cell>
          <cell r="D57">
            <v>192</v>
          </cell>
          <cell r="E57">
            <v>129</v>
          </cell>
          <cell r="F57">
            <v>220</v>
          </cell>
          <cell r="G57">
            <v>204</v>
          </cell>
          <cell r="H57">
            <v>265</v>
          </cell>
          <cell r="I57">
            <v>689</v>
          </cell>
          <cell r="J57">
            <v>818</v>
          </cell>
        </row>
        <row r="58">
          <cell r="A58" t="str">
            <v>West Lanes</v>
          </cell>
          <cell r="B58" t="str">
            <v>Strange, Linda</v>
          </cell>
          <cell r="C58" t="str">
            <v>D</v>
          </cell>
          <cell r="D58">
            <v>113</v>
          </cell>
          <cell r="E58">
            <v>366</v>
          </cell>
          <cell r="F58">
            <v>134</v>
          </cell>
          <cell r="G58">
            <v>171</v>
          </cell>
          <cell r="H58">
            <v>147</v>
          </cell>
          <cell r="I58">
            <v>452</v>
          </cell>
          <cell r="J58">
            <v>818</v>
          </cell>
        </row>
        <row r="59">
          <cell r="A59" t="str">
            <v>Chops</v>
          </cell>
          <cell r="B59" t="str">
            <v>Osmera, Shane</v>
          </cell>
          <cell r="C59" t="str">
            <v>B</v>
          </cell>
          <cell r="D59">
            <v>178</v>
          </cell>
          <cell r="E59">
            <v>171</v>
          </cell>
          <cell r="F59">
            <v>194</v>
          </cell>
          <cell r="G59">
            <v>202</v>
          </cell>
          <cell r="H59">
            <v>250</v>
          </cell>
          <cell r="I59">
            <v>646</v>
          </cell>
          <cell r="J59">
            <v>817</v>
          </cell>
        </row>
        <row r="60">
          <cell r="A60" t="str">
            <v>Mockingbird</v>
          </cell>
          <cell r="B60" t="str">
            <v>Stoltenberg, Dennis</v>
          </cell>
          <cell r="C60" t="str">
            <v>A</v>
          </cell>
          <cell r="D60">
            <v>204</v>
          </cell>
          <cell r="E60">
            <v>93</v>
          </cell>
          <cell r="F60">
            <v>267</v>
          </cell>
          <cell r="G60">
            <v>209</v>
          </cell>
          <cell r="H60">
            <v>247</v>
          </cell>
          <cell r="I60">
            <v>723</v>
          </cell>
          <cell r="J60">
            <v>816</v>
          </cell>
        </row>
        <row r="61">
          <cell r="A61" t="str">
            <v>Peacekeeper</v>
          </cell>
          <cell r="B61" t="str">
            <v>Hansen, Hank</v>
          </cell>
          <cell r="C61" t="str">
            <v>B</v>
          </cell>
          <cell r="D61">
            <v>187</v>
          </cell>
          <cell r="E61">
            <v>144</v>
          </cell>
          <cell r="F61">
            <v>220</v>
          </cell>
          <cell r="G61">
            <v>218</v>
          </cell>
          <cell r="H61">
            <v>234</v>
          </cell>
          <cell r="I61">
            <v>672</v>
          </cell>
          <cell r="J61">
            <v>816</v>
          </cell>
        </row>
        <row r="62">
          <cell r="A62" t="str">
            <v>Papio</v>
          </cell>
          <cell r="B62" t="str">
            <v>James, John</v>
          </cell>
          <cell r="C62" t="str">
            <v>B</v>
          </cell>
          <cell r="D62">
            <v>180</v>
          </cell>
          <cell r="E62">
            <v>165</v>
          </cell>
          <cell r="F62">
            <v>243</v>
          </cell>
          <cell r="G62">
            <v>225</v>
          </cell>
          <cell r="H62">
            <v>183</v>
          </cell>
          <cell r="I62">
            <v>651</v>
          </cell>
          <cell r="J62">
            <v>816</v>
          </cell>
        </row>
        <row r="63">
          <cell r="A63" t="str">
            <v>Mockingbird</v>
          </cell>
          <cell r="B63" t="str">
            <v>Thompson, Kevin</v>
          </cell>
          <cell r="C63" t="str">
            <v>C</v>
          </cell>
          <cell r="D63">
            <v>166</v>
          </cell>
          <cell r="E63">
            <v>207</v>
          </cell>
          <cell r="F63">
            <v>187</v>
          </cell>
          <cell r="G63">
            <v>219</v>
          </cell>
          <cell r="H63">
            <v>203</v>
          </cell>
          <cell r="I63">
            <v>609</v>
          </cell>
          <cell r="J63">
            <v>816</v>
          </cell>
        </row>
        <row r="64">
          <cell r="A64" t="str">
            <v>Western Bowl</v>
          </cell>
          <cell r="B64" t="str">
            <v>Velasquez, Kaiden</v>
          </cell>
          <cell r="C64" t="str">
            <v>B</v>
          </cell>
          <cell r="D64">
            <v>191</v>
          </cell>
          <cell r="E64">
            <v>132</v>
          </cell>
          <cell r="F64">
            <v>265</v>
          </cell>
          <cell r="G64">
            <v>204</v>
          </cell>
          <cell r="H64">
            <v>214</v>
          </cell>
          <cell r="I64">
            <v>683</v>
          </cell>
          <cell r="J64">
            <v>815</v>
          </cell>
        </row>
        <row r="65">
          <cell r="A65" t="str">
            <v>Mockingbird</v>
          </cell>
          <cell r="B65" t="str">
            <v>Botts, Aaron</v>
          </cell>
          <cell r="C65" t="str">
            <v>B</v>
          </cell>
          <cell r="D65">
            <v>196</v>
          </cell>
          <cell r="E65">
            <v>117</v>
          </cell>
          <cell r="F65">
            <v>267</v>
          </cell>
          <cell r="G65">
            <v>218</v>
          </cell>
          <cell r="H65">
            <v>212</v>
          </cell>
          <cell r="I65">
            <v>697</v>
          </cell>
          <cell r="J65">
            <v>814</v>
          </cell>
        </row>
        <row r="66">
          <cell r="A66" t="str">
            <v>Mockingbird</v>
          </cell>
          <cell r="B66" t="str">
            <v>Cadlo, Aaron</v>
          </cell>
          <cell r="C66" t="str">
            <v>C</v>
          </cell>
          <cell r="D66">
            <v>175</v>
          </cell>
          <cell r="E66">
            <v>180</v>
          </cell>
          <cell r="F66">
            <v>226</v>
          </cell>
          <cell r="G66">
            <v>226</v>
          </cell>
          <cell r="H66">
            <v>182</v>
          </cell>
          <cell r="I66">
            <v>634</v>
          </cell>
          <cell r="J66">
            <v>814</v>
          </cell>
        </row>
        <row r="67">
          <cell r="A67" t="str">
            <v>Mockingbird</v>
          </cell>
          <cell r="B67" t="str">
            <v>Franco, Frank</v>
          </cell>
          <cell r="C67" t="str">
            <v>B</v>
          </cell>
          <cell r="D67">
            <v>195</v>
          </cell>
          <cell r="E67">
            <v>120</v>
          </cell>
          <cell r="F67">
            <v>155</v>
          </cell>
          <cell r="G67">
            <v>259</v>
          </cell>
          <cell r="H67">
            <v>279</v>
          </cell>
          <cell r="I67">
            <v>693</v>
          </cell>
          <cell r="J67">
            <v>813</v>
          </cell>
        </row>
        <row r="68">
          <cell r="A68" t="str">
            <v>Peacekeeper</v>
          </cell>
          <cell r="B68" t="str">
            <v>Riemann, Ben</v>
          </cell>
          <cell r="C68" t="str">
            <v>C</v>
          </cell>
          <cell r="D68">
            <v>164</v>
          </cell>
          <cell r="E68">
            <v>213</v>
          </cell>
          <cell r="F68">
            <v>192</v>
          </cell>
          <cell r="G68">
            <v>182</v>
          </cell>
          <cell r="H68">
            <v>226</v>
          </cell>
          <cell r="I68">
            <v>600</v>
          </cell>
          <cell r="J68">
            <v>813</v>
          </cell>
        </row>
        <row r="69">
          <cell r="A69" t="str">
            <v>Mockingbird</v>
          </cell>
          <cell r="B69" t="str">
            <v>Linquist, Mark</v>
          </cell>
          <cell r="C69" t="str">
            <v>D</v>
          </cell>
          <cell r="D69">
            <v>114</v>
          </cell>
          <cell r="E69">
            <v>363</v>
          </cell>
          <cell r="F69">
            <v>123</v>
          </cell>
          <cell r="G69">
            <v>210</v>
          </cell>
          <cell r="H69">
            <v>117</v>
          </cell>
          <cell r="I69">
            <v>450</v>
          </cell>
          <cell r="J69">
            <v>813</v>
          </cell>
        </row>
        <row r="70">
          <cell r="A70" t="str">
            <v>Chops</v>
          </cell>
          <cell r="B70" t="str">
            <v>Crayne, Joey</v>
          </cell>
          <cell r="C70" t="str">
            <v>A</v>
          </cell>
          <cell r="D70">
            <v>204</v>
          </cell>
          <cell r="E70">
            <v>93</v>
          </cell>
          <cell r="F70">
            <v>224</v>
          </cell>
          <cell r="G70">
            <v>237</v>
          </cell>
          <cell r="H70">
            <v>258</v>
          </cell>
          <cell r="I70">
            <v>719</v>
          </cell>
          <cell r="J70">
            <v>812</v>
          </cell>
        </row>
        <row r="71">
          <cell r="A71" t="str">
            <v>Mockingbird</v>
          </cell>
          <cell r="B71" t="str">
            <v>Sparano, John Jr</v>
          </cell>
          <cell r="C71" t="str">
            <v>A</v>
          </cell>
          <cell r="D71">
            <v>203</v>
          </cell>
          <cell r="E71">
            <v>96</v>
          </cell>
          <cell r="F71">
            <v>268</v>
          </cell>
          <cell r="G71">
            <v>237</v>
          </cell>
          <cell r="H71">
            <v>211</v>
          </cell>
          <cell r="I71">
            <v>716</v>
          </cell>
          <cell r="J71">
            <v>812</v>
          </cell>
        </row>
        <row r="72">
          <cell r="A72" t="str">
            <v>Western Bowl</v>
          </cell>
          <cell r="B72" t="str">
            <v>Agosta, Alan</v>
          </cell>
          <cell r="C72" t="str">
            <v>C</v>
          </cell>
          <cell r="D72">
            <v>152</v>
          </cell>
          <cell r="E72">
            <v>249</v>
          </cell>
          <cell r="F72">
            <v>203</v>
          </cell>
          <cell r="G72">
            <v>181</v>
          </cell>
          <cell r="H72">
            <v>179</v>
          </cell>
          <cell r="I72">
            <v>563</v>
          </cell>
          <cell r="J72">
            <v>812</v>
          </cell>
        </row>
        <row r="73">
          <cell r="A73" t="str">
            <v>Mockingbird</v>
          </cell>
          <cell r="B73" t="str">
            <v>Rodabaugh, Landon</v>
          </cell>
          <cell r="C73" t="str">
            <v>A</v>
          </cell>
          <cell r="D73">
            <v>226</v>
          </cell>
          <cell r="E73">
            <v>27</v>
          </cell>
          <cell r="F73">
            <v>231</v>
          </cell>
          <cell r="G73">
            <v>287</v>
          </cell>
          <cell r="H73">
            <v>265</v>
          </cell>
          <cell r="I73">
            <v>783</v>
          </cell>
          <cell r="J73">
            <v>810</v>
          </cell>
        </row>
        <row r="74">
          <cell r="A74" t="str">
            <v>Mockingbird</v>
          </cell>
          <cell r="B74" t="str">
            <v>Shovan, Alan</v>
          </cell>
          <cell r="C74" t="str">
            <v>A</v>
          </cell>
          <cell r="D74">
            <v>214</v>
          </cell>
          <cell r="E74">
            <v>63</v>
          </cell>
          <cell r="F74">
            <v>289</v>
          </cell>
          <cell r="G74">
            <v>233</v>
          </cell>
          <cell r="H74">
            <v>225</v>
          </cell>
          <cell r="I74">
            <v>747</v>
          </cell>
          <cell r="J74">
            <v>810</v>
          </cell>
        </row>
        <row r="75">
          <cell r="A75" t="str">
            <v>Western Bowl</v>
          </cell>
          <cell r="B75" t="str">
            <v>Barna, Chris</v>
          </cell>
          <cell r="C75" t="str">
            <v>A</v>
          </cell>
          <cell r="D75">
            <v>208</v>
          </cell>
          <cell r="E75">
            <v>81</v>
          </cell>
          <cell r="F75">
            <v>253</v>
          </cell>
          <cell r="G75">
            <v>223</v>
          </cell>
          <cell r="H75">
            <v>253</v>
          </cell>
          <cell r="I75">
            <v>729</v>
          </cell>
          <cell r="J75">
            <v>810</v>
          </cell>
        </row>
        <row r="76">
          <cell r="A76" t="str">
            <v>Western Bowl</v>
          </cell>
          <cell r="B76" t="str">
            <v>Randall, Ron</v>
          </cell>
          <cell r="C76" t="str">
            <v>B</v>
          </cell>
          <cell r="D76">
            <v>180</v>
          </cell>
          <cell r="E76">
            <v>165</v>
          </cell>
          <cell r="F76">
            <v>186</v>
          </cell>
          <cell r="G76">
            <v>242</v>
          </cell>
          <cell r="H76">
            <v>217</v>
          </cell>
          <cell r="I76">
            <v>645</v>
          </cell>
          <cell r="J76">
            <v>810</v>
          </cell>
        </row>
        <row r="77">
          <cell r="A77" t="str">
            <v>Western Bowl</v>
          </cell>
          <cell r="B77" t="str">
            <v>Levesque, Adam</v>
          </cell>
          <cell r="C77" t="str">
            <v>B</v>
          </cell>
          <cell r="D77">
            <v>198</v>
          </cell>
          <cell r="E77">
            <v>111</v>
          </cell>
          <cell r="F77">
            <v>237</v>
          </cell>
          <cell r="G77">
            <v>205</v>
          </cell>
          <cell r="H77">
            <v>256</v>
          </cell>
          <cell r="I77">
            <v>698</v>
          </cell>
          <cell r="J77">
            <v>809</v>
          </cell>
        </row>
        <row r="78">
          <cell r="A78" t="str">
            <v>Mockingbird</v>
          </cell>
          <cell r="B78" t="str">
            <v>Schmidt, Steve</v>
          </cell>
          <cell r="C78" t="str">
            <v>B</v>
          </cell>
          <cell r="D78">
            <v>189</v>
          </cell>
          <cell r="E78">
            <v>138</v>
          </cell>
          <cell r="F78">
            <v>198</v>
          </cell>
          <cell r="G78">
            <v>195</v>
          </cell>
          <cell r="H78">
            <v>278</v>
          </cell>
          <cell r="I78">
            <v>671</v>
          </cell>
          <cell r="J78">
            <v>809</v>
          </cell>
        </row>
        <row r="79">
          <cell r="A79" t="str">
            <v>Peacekeeper</v>
          </cell>
          <cell r="B79" t="str">
            <v>Lemley, Kalli</v>
          </cell>
          <cell r="C79" t="str">
            <v>D</v>
          </cell>
          <cell r="D79">
            <v>102</v>
          </cell>
          <cell r="E79">
            <v>399</v>
          </cell>
          <cell r="F79">
            <v>145</v>
          </cell>
          <cell r="G79">
            <v>106</v>
          </cell>
          <cell r="H79">
            <v>159</v>
          </cell>
          <cell r="I79">
            <v>410</v>
          </cell>
          <cell r="J79">
            <v>809</v>
          </cell>
        </row>
        <row r="80">
          <cell r="A80" t="str">
            <v>Scorz</v>
          </cell>
          <cell r="B80" t="str">
            <v>Schnackenberg, Randy</v>
          </cell>
          <cell r="C80" t="str">
            <v>C</v>
          </cell>
          <cell r="D80">
            <v>156</v>
          </cell>
          <cell r="E80">
            <v>237</v>
          </cell>
          <cell r="F80">
            <v>163</v>
          </cell>
          <cell r="G80">
            <v>193</v>
          </cell>
          <cell r="H80">
            <v>215</v>
          </cell>
          <cell r="I80">
            <v>571</v>
          </cell>
          <cell r="J80">
            <v>808</v>
          </cell>
        </row>
        <row r="81">
          <cell r="A81" t="str">
            <v>Maplewood</v>
          </cell>
          <cell r="B81" t="str">
            <v>Wright, Robert</v>
          </cell>
          <cell r="C81" t="str">
            <v>B</v>
          </cell>
          <cell r="D81">
            <v>190</v>
          </cell>
          <cell r="E81">
            <v>135</v>
          </cell>
          <cell r="F81">
            <v>290</v>
          </cell>
          <cell r="G81">
            <v>177</v>
          </cell>
          <cell r="H81">
            <v>205</v>
          </cell>
          <cell r="I81">
            <v>672</v>
          </cell>
          <cell r="J81">
            <v>807</v>
          </cell>
        </row>
        <row r="82">
          <cell r="A82" t="str">
            <v>Maplewood</v>
          </cell>
          <cell r="B82" t="str">
            <v>Volkert, Steve</v>
          </cell>
          <cell r="C82" t="str">
            <v>C</v>
          </cell>
          <cell r="D82">
            <v>175</v>
          </cell>
          <cell r="E82">
            <v>180</v>
          </cell>
          <cell r="F82">
            <v>224</v>
          </cell>
          <cell r="G82">
            <v>233</v>
          </cell>
          <cell r="H82">
            <v>170</v>
          </cell>
          <cell r="I82">
            <v>627</v>
          </cell>
          <cell r="J82">
            <v>807</v>
          </cell>
        </row>
        <row r="83">
          <cell r="A83" t="str">
            <v>Western Bowl</v>
          </cell>
          <cell r="B83" t="str">
            <v>Jenkins, Ethan</v>
          </cell>
          <cell r="C83" t="str">
            <v>A</v>
          </cell>
          <cell r="D83">
            <v>207</v>
          </cell>
          <cell r="E83">
            <v>84</v>
          </cell>
          <cell r="F83">
            <v>246</v>
          </cell>
          <cell r="G83">
            <v>234</v>
          </cell>
          <cell r="H83">
            <v>242</v>
          </cell>
          <cell r="I83">
            <v>722</v>
          </cell>
          <cell r="J83">
            <v>806</v>
          </cell>
        </row>
        <row r="84">
          <cell r="A84" t="str">
            <v>Western Bowl</v>
          </cell>
          <cell r="B84" t="str">
            <v>DuRae, Derek</v>
          </cell>
          <cell r="C84" t="str">
            <v>B</v>
          </cell>
          <cell r="D84">
            <v>176</v>
          </cell>
          <cell r="E84">
            <v>177</v>
          </cell>
          <cell r="F84">
            <v>221</v>
          </cell>
          <cell r="G84">
            <v>203</v>
          </cell>
          <cell r="H84">
            <v>205</v>
          </cell>
          <cell r="I84">
            <v>629</v>
          </cell>
          <cell r="J84">
            <v>806</v>
          </cell>
        </row>
        <row r="85">
          <cell r="A85" t="str">
            <v>Mockingbird</v>
          </cell>
          <cell r="B85" t="str">
            <v>Demerest, Jeffrey</v>
          </cell>
          <cell r="C85" t="str">
            <v>A</v>
          </cell>
          <cell r="D85">
            <v>202</v>
          </cell>
          <cell r="E85">
            <v>99</v>
          </cell>
          <cell r="F85">
            <v>203</v>
          </cell>
          <cell r="G85">
            <v>266</v>
          </cell>
          <cell r="H85">
            <v>237</v>
          </cell>
          <cell r="I85">
            <v>706</v>
          </cell>
          <cell r="J85">
            <v>805</v>
          </cell>
        </row>
        <row r="86">
          <cell r="A86" t="str">
            <v>Chops</v>
          </cell>
          <cell r="B86" t="str">
            <v>Lenhardt, Caleb</v>
          </cell>
          <cell r="C86" t="str">
            <v>A</v>
          </cell>
          <cell r="D86">
            <v>223</v>
          </cell>
          <cell r="E86">
            <v>36</v>
          </cell>
          <cell r="F86">
            <v>235</v>
          </cell>
          <cell r="G86">
            <v>279</v>
          </cell>
          <cell r="H86">
            <v>254</v>
          </cell>
          <cell r="I86">
            <v>768</v>
          </cell>
          <cell r="J86">
            <v>804</v>
          </cell>
        </row>
        <row r="87">
          <cell r="A87" t="str">
            <v>West Lanes</v>
          </cell>
          <cell r="B87" t="str">
            <v>Abariotes, Jack</v>
          </cell>
          <cell r="C87" t="str">
            <v>A</v>
          </cell>
          <cell r="D87">
            <v>208</v>
          </cell>
          <cell r="E87">
            <v>81</v>
          </cell>
          <cell r="F87">
            <v>226</v>
          </cell>
          <cell r="G87">
            <v>243</v>
          </cell>
          <cell r="H87">
            <v>254</v>
          </cell>
          <cell r="I87">
            <v>723</v>
          </cell>
          <cell r="J87">
            <v>804</v>
          </cell>
        </row>
        <row r="88">
          <cell r="A88" t="str">
            <v>Mockingbird</v>
          </cell>
          <cell r="B88" t="str">
            <v>Kaiser, Larry Jr</v>
          </cell>
          <cell r="C88" t="str">
            <v>A</v>
          </cell>
          <cell r="D88">
            <v>202</v>
          </cell>
          <cell r="E88">
            <v>99</v>
          </cell>
          <cell r="F88">
            <v>247</v>
          </cell>
          <cell r="G88">
            <v>233</v>
          </cell>
          <cell r="H88">
            <v>225</v>
          </cell>
          <cell r="I88">
            <v>705</v>
          </cell>
          <cell r="J88">
            <v>804</v>
          </cell>
        </row>
        <row r="89">
          <cell r="A89" t="str">
            <v>Scorz</v>
          </cell>
          <cell r="B89" t="str">
            <v>Burlingame, Phil</v>
          </cell>
          <cell r="C89" t="str">
            <v>B</v>
          </cell>
          <cell r="D89">
            <v>189</v>
          </cell>
          <cell r="E89">
            <v>138</v>
          </cell>
          <cell r="F89">
            <v>268</v>
          </cell>
          <cell r="G89">
            <v>194</v>
          </cell>
          <cell r="H89">
            <v>204</v>
          </cell>
          <cell r="I89">
            <v>666</v>
          </cell>
          <cell r="J89">
            <v>804</v>
          </cell>
        </row>
        <row r="90">
          <cell r="A90" t="str">
            <v>Maplewood</v>
          </cell>
          <cell r="B90" t="str">
            <v>Burnette, Tanner</v>
          </cell>
          <cell r="C90" t="str">
            <v>D</v>
          </cell>
          <cell r="D90">
            <v>147</v>
          </cell>
          <cell r="E90">
            <v>264</v>
          </cell>
          <cell r="F90">
            <v>202</v>
          </cell>
          <cell r="G90">
            <v>137</v>
          </cell>
          <cell r="H90">
            <v>201</v>
          </cell>
          <cell r="I90">
            <v>540</v>
          </cell>
          <cell r="J90">
            <v>804</v>
          </cell>
        </row>
        <row r="91">
          <cell r="A91" t="str">
            <v>Western Bowl</v>
          </cell>
          <cell r="B91" t="str">
            <v>Smith, Tristan</v>
          </cell>
          <cell r="C91" t="str">
            <v>B</v>
          </cell>
          <cell r="D91">
            <v>194</v>
          </cell>
          <cell r="E91">
            <v>123</v>
          </cell>
          <cell r="F91">
            <v>246</v>
          </cell>
          <cell r="G91">
            <v>223</v>
          </cell>
          <cell r="H91">
            <v>211</v>
          </cell>
          <cell r="I91">
            <v>680</v>
          </cell>
          <cell r="J91">
            <v>803</v>
          </cell>
        </row>
        <row r="92">
          <cell r="A92" t="str">
            <v>Western Bowl</v>
          </cell>
          <cell r="B92" t="str">
            <v>Ayers, Larry</v>
          </cell>
          <cell r="C92" t="str">
            <v>B</v>
          </cell>
          <cell r="D92">
            <v>188</v>
          </cell>
          <cell r="E92">
            <v>141</v>
          </cell>
          <cell r="F92">
            <v>268</v>
          </cell>
          <cell r="G92">
            <v>214</v>
          </cell>
          <cell r="H92">
            <v>180</v>
          </cell>
          <cell r="I92">
            <v>662</v>
          </cell>
          <cell r="J92">
            <v>803</v>
          </cell>
        </row>
        <row r="93">
          <cell r="A93" t="str">
            <v>Maplewood</v>
          </cell>
          <cell r="B93" t="str">
            <v>McCary-O'Neal, Lisa</v>
          </cell>
          <cell r="C93" t="str">
            <v>B</v>
          </cell>
          <cell r="D93">
            <v>185</v>
          </cell>
          <cell r="E93">
            <v>150</v>
          </cell>
          <cell r="F93">
            <v>190</v>
          </cell>
          <cell r="G93">
            <v>238</v>
          </cell>
          <cell r="H93">
            <v>225</v>
          </cell>
          <cell r="I93">
            <v>653</v>
          </cell>
          <cell r="J93">
            <v>803</v>
          </cell>
        </row>
        <row r="94">
          <cell r="A94" t="str">
            <v>West Lanes</v>
          </cell>
          <cell r="B94" t="str">
            <v>Harpster, Kyle</v>
          </cell>
          <cell r="C94" t="str">
            <v>C</v>
          </cell>
          <cell r="D94">
            <v>168</v>
          </cell>
          <cell r="E94">
            <v>201</v>
          </cell>
          <cell r="F94">
            <v>200</v>
          </cell>
          <cell r="G94">
            <v>223</v>
          </cell>
          <cell r="H94">
            <v>179</v>
          </cell>
          <cell r="I94">
            <v>602</v>
          </cell>
          <cell r="J94">
            <v>803</v>
          </cell>
        </row>
        <row r="95">
          <cell r="A95" t="str">
            <v>Chops</v>
          </cell>
          <cell r="B95" t="str">
            <v>Landis, Patrick</v>
          </cell>
          <cell r="C95" t="str">
            <v>A</v>
          </cell>
          <cell r="D95">
            <v>207</v>
          </cell>
          <cell r="E95">
            <v>84</v>
          </cell>
          <cell r="F95">
            <v>235</v>
          </cell>
          <cell r="G95">
            <v>183</v>
          </cell>
          <cell r="H95">
            <v>300</v>
          </cell>
          <cell r="I95">
            <v>718</v>
          </cell>
          <cell r="J95">
            <v>802</v>
          </cell>
        </row>
        <row r="96">
          <cell r="A96" t="str">
            <v>Western Bowl</v>
          </cell>
          <cell r="B96" t="str">
            <v>Swanson, Jay</v>
          </cell>
          <cell r="C96" t="str">
            <v>B</v>
          </cell>
          <cell r="D96">
            <v>183</v>
          </cell>
          <cell r="E96">
            <v>156</v>
          </cell>
          <cell r="F96">
            <v>227</v>
          </cell>
          <cell r="G96">
            <v>202</v>
          </cell>
          <cell r="H96">
            <v>217</v>
          </cell>
          <cell r="I96">
            <v>646</v>
          </cell>
          <cell r="J96">
            <v>802</v>
          </cell>
        </row>
        <row r="97">
          <cell r="A97" t="str">
            <v>Papio</v>
          </cell>
          <cell r="B97" t="str">
            <v>Cooper, Aaron</v>
          </cell>
          <cell r="C97" t="str">
            <v>B</v>
          </cell>
          <cell r="D97">
            <v>176</v>
          </cell>
          <cell r="E97">
            <v>177</v>
          </cell>
          <cell r="F97">
            <v>246</v>
          </cell>
          <cell r="G97">
            <v>191</v>
          </cell>
          <cell r="H97">
            <v>188</v>
          </cell>
          <cell r="I97">
            <v>625</v>
          </cell>
          <cell r="J97">
            <v>802</v>
          </cell>
        </row>
        <row r="98">
          <cell r="A98" t="str">
            <v>Peacekeeper</v>
          </cell>
          <cell r="B98" t="str">
            <v>Chooran, Lorenzo</v>
          </cell>
          <cell r="C98" t="str">
            <v>C</v>
          </cell>
          <cell r="D98">
            <v>162</v>
          </cell>
          <cell r="E98">
            <v>219</v>
          </cell>
          <cell r="F98">
            <v>159</v>
          </cell>
          <cell r="G98">
            <v>221</v>
          </cell>
          <cell r="H98">
            <v>203</v>
          </cell>
          <cell r="I98">
            <v>583</v>
          </cell>
          <cell r="J98">
            <v>802</v>
          </cell>
        </row>
        <row r="99">
          <cell r="A99" t="str">
            <v>Peacekeeper</v>
          </cell>
          <cell r="B99" t="str">
            <v>Furula, Ochan</v>
          </cell>
          <cell r="C99" t="str">
            <v>D</v>
          </cell>
          <cell r="D99">
            <v>138</v>
          </cell>
          <cell r="E99">
            <v>291</v>
          </cell>
          <cell r="F99">
            <v>160</v>
          </cell>
          <cell r="G99">
            <v>183</v>
          </cell>
          <cell r="H99">
            <v>168</v>
          </cell>
          <cell r="I99">
            <v>511</v>
          </cell>
          <cell r="J99">
            <v>802</v>
          </cell>
        </row>
        <row r="100">
          <cell r="A100" t="str">
            <v>Western Bowl</v>
          </cell>
          <cell r="B100" t="str">
            <v>Stimach, Alex</v>
          </cell>
          <cell r="C100" t="str">
            <v>B</v>
          </cell>
          <cell r="D100">
            <v>187</v>
          </cell>
          <cell r="E100">
            <v>144</v>
          </cell>
          <cell r="F100">
            <v>254</v>
          </cell>
          <cell r="G100">
            <v>169</v>
          </cell>
          <cell r="H100">
            <v>234</v>
          </cell>
          <cell r="I100">
            <v>657</v>
          </cell>
          <cell r="J100">
            <v>801</v>
          </cell>
        </row>
        <row r="101">
          <cell r="A101" t="str">
            <v>Mockingbird</v>
          </cell>
          <cell r="B101" t="str">
            <v>Grayson, Sammy</v>
          </cell>
          <cell r="C101" t="str">
            <v>B</v>
          </cell>
          <cell r="D101">
            <v>177</v>
          </cell>
          <cell r="E101">
            <v>174</v>
          </cell>
          <cell r="F101">
            <v>204</v>
          </cell>
          <cell r="G101">
            <v>244</v>
          </cell>
          <cell r="H101">
            <v>179</v>
          </cell>
          <cell r="I101">
            <v>627</v>
          </cell>
          <cell r="J101">
            <v>801</v>
          </cell>
        </row>
        <row r="102">
          <cell r="A102" t="str">
            <v>Chops</v>
          </cell>
          <cell r="B102" t="str">
            <v>Pospichal, Jeff</v>
          </cell>
          <cell r="C102" t="str">
            <v>A</v>
          </cell>
          <cell r="D102">
            <v>202</v>
          </cell>
          <cell r="E102">
            <v>99</v>
          </cell>
          <cell r="F102">
            <v>247</v>
          </cell>
          <cell r="G102">
            <v>222</v>
          </cell>
          <cell r="H102">
            <v>232</v>
          </cell>
          <cell r="I102">
            <v>701</v>
          </cell>
          <cell r="J102">
            <v>800</v>
          </cell>
        </row>
        <row r="103">
          <cell r="A103" t="str">
            <v>Papio</v>
          </cell>
          <cell r="B103" t="str">
            <v>Rose, Alex</v>
          </cell>
          <cell r="C103" t="str">
            <v>B</v>
          </cell>
          <cell r="D103">
            <v>192</v>
          </cell>
          <cell r="E103">
            <v>129</v>
          </cell>
          <cell r="F103">
            <v>243</v>
          </cell>
          <cell r="G103">
            <v>202</v>
          </cell>
          <cell r="H103">
            <v>226</v>
          </cell>
          <cell r="I103">
            <v>671</v>
          </cell>
          <cell r="J103">
            <v>800</v>
          </cell>
        </row>
        <row r="104">
          <cell r="A104" t="str">
            <v>Western Bowl</v>
          </cell>
          <cell r="B104" t="str">
            <v>Stockton, Dean</v>
          </cell>
          <cell r="C104" t="str">
            <v>C</v>
          </cell>
          <cell r="D104">
            <v>175</v>
          </cell>
          <cell r="E104">
            <v>180</v>
          </cell>
          <cell r="F104">
            <v>246</v>
          </cell>
          <cell r="G104">
            <v>193</v>
          </cell>
          <cell r="H104">
            <v>181</v>
          </cell>
          <cell r="I104">
            <v>620</v>
          </cell>
          <cell r="J104">
            <v>800</v>
          </cell>
        </row>
        <row r="105">
          <cell r="A105" t="str">
            <v>Chops</v>
          </cell>
          <cell r="B105" t="str">
            <v>Dunne, Jessica</v>
          </cell>
          <cell r="C105" t="str">
            <v>C</v>
          </cell>
          <cell r="D105">
            <v>166</v>
          </cell>
          <cell r="E105">
            <v>207</v>
          </cell>
          <cell r="F105">
            <v>197</v>
          </cell>
          <cell r="G105">
            <v>181</v>
          </cell>
          <cell r="H105">
            <v>215</v>
          </cell>
          <cell r="I105">
            <v>593</v>
          </cell>
          <cell r="J105">
            <v>800</v>
          </cell>
        </row>
        <row r="106">
          <cell r="A106" t="str">
            <v>Maplewood</v>
          </cell>
          <cell r="B106" t="str">
            <v>Allen, Tommy</v>
          </cell>
          <cell r="C106" t="str">
            <v>D</v>
          </cell>
          <cell r="D106">
            <v>147</v>
          </cell>
          <cell r="E106">
            <v>264</v>
          </cell>
          <cell r="F106">
            <v>179</v>
          </cell>
          <cell r="G106">
            <v>211</v>
          </cell>
          <cell r="H106">
            <v>146</v>
          </cell>
          <cell r="I106">
            <v>536</v>
          </cell>
          <cell r="J106">
            <v>800</v>
          </cell>
        </row>
        <row r="107">
          <cell r="A107" t="str">
            <v>West Lanes</v>
          </cell>
          <cell r="B107" t="str">
            <v>Ferris, Kim</v>
          </cell>
          <cell r="C107" t="str">
            <v>B</v>
          </cell>
          <cell r="D107">
            <v>194</v>
          </cell>
          <cell r="E107">
            <v>123</v>
          </cell>
          <cell r="F107">
            <v>233</v>
          </cell>
          <cell r="G107">
            <v>249</v>
          </cell>
          <cell r="H107">
            <v>194</v>
          </cell>
          <cell r="I107">
            <v>676</v>
          </cell>
          <cell r="J107">
            <v>799</v>
          </cell>
        </row>
        <row r="108">
          <cell r="A108" t="str">
            <v>Peacekeeper</v>
          </cell>
          <cell r="B108" t="str">
            <v>Barnes, Marc</v>
          </cell>
          <cell r="C108" t="str">
            <v>B</v>
          </cell>
          <cell r="D108">
            <v>179</v>
          </cell>
          <cell r="E108">
            <v>168</v>
          </cell>
          <cell r="F108">
            <v>203</v>
          </cell>
          <cell r="G108">
            <v>199</v>
          </cell>
          <cell r="H108">
            <v>229</v>
          </cell>
          <cell r="I108">
            <v>631</v>
          </cell>
          <cell r="J108">
            <v>799</v>
          </cell>
        </row>
        <row r="109">
          <cell r="A109" t="str">
            <v>Peacekeeper</v>
          </cell>
          <cell r="B109" t="str">
            <v>Goodman, Yvonne</v>
          </cell>
          <cell r="C109" t="str">
            <v>C</v>
          </cell>
          <cell r="D109">
            <v>151</v>
          </cell>
          <cell r="E109">
            <v>252</v>
          </cell>
          <cell r="F109">
            <v>215</v>
          </cell>
          <cell r="G109">
            <v>151</v>
          </cell>
          <cell r="H109">
            <v>181</v>
          </cell>
          <cell r="I109">
            <v>547</v>
          </cell>
          <cell r="J109">
            <v>799</v>
          </cell>
        </row>
        <row r="110">
          <cell r="A110" t="str">
            <v>Papio</v>
          </cell>
          <cell r="B110" t="str">
            <v>Tramdachs, Dave</v>
          </cell>
          <cell r="C110" t="str">
            <v>A</v>
          </cell>
          <cell r="D110">
            <v>207</v>
          </cell>
          <cell r="E110">
            <v>84</v>
          </cell>
          <cell r="F110">
            <v>252</v>
          </cell>
          <cell r="G110">
            <v>245</v>
          </cell>
          <cell r="H110">
            <v>217</v>
          </cell>
          <cell r="I110">
            <v>714</v>
          </cell>
          <cell r="J110">
            <v>798</v>
          </cell>
        </row>
        <row r="111">
          <cell r="A111" t="str">
            <v>Maplewood</v>
          </cell>
          <cell r="B111" t="str">
            <v>Zahm, Dave</v>
          </cell>
          <cell r="C111" t="str">
            <v>B</v>
          </cell>
          <cell r="D111">
            <v>199</v>
          </cell>
          <cell r="E111">
            <v>108</v>
          </cell>
          <cell r="F111">
            <v>215</v>
          </cell>
          <cell r="G111">
            <v>264</v>
          </cell>
          <cell r="H111">
            <v>211</v>
          </cell>
          <cell r="I111">
            <v>690</v>
          </cell>
          <cell r="J111">
            <v>798</v>
          </cell>
        </row>
        <row r="112">
          <cell r="A112" t="str">
            <v>Maplewood</v>
          </cell>
          <cell r="B112" t="str">
            <v>Bartlett, Sarah</v>
          </cell>
          <cell r="C112" t="str">
            <v>B</v>
          </cell>
          <cell r="D112">
            <v>193</v>
          </cell>
          <cell r="E112">
            <v>126</v>
          </cell>
          <cell r="F112">
            <v>213</v>
          </cell>
          <cell r="G112">
            <v>224</v>
          </cell>
          <cell r="H112">
            <v>235</v>
          </cell>
          <cell r="I112">
            <v>672</v>
          </cell>
          <cell r="J112">
            <v>798</v>
          </cell>
        </row>
        <row r="113">
          <cell r="A113" t="str">
            <v>Western Bowl</v>
          </cell>
          <cell r="B113" t="str">
            <v>Markham, Nic</v>
          </cell>
          <cell r="C113" t="str">
            <v>B</v>
          </cell>
          <cell r="D113">
            <v>193</v>
          </cell>
          <cell r="E113">
            <v>126</v>
          </cell>
          <cell r="F113">
            <v>192</v>
          </cell>
          <cell r="G113">
            <v>224</v>
          </cell>
          <cell r="H113">
            <v>256</v>
          </cell>
          <cell r="I113">
            <v>672</v>
          </cell>
          <cell r="J113">
            <v>798</v>
          </cell>
        </row>
        <row r="114">
          <cell r="A114" t="str">
            <v>Papio</v>
          </cell>
          <cell r="B114" t="str">
            <v>Rainbolt, Brett</v>
          </cell>
          <cell r="C114" t="str">
            <v>B</v>
          </cell>
          <cell r="D114">
            <v>191</v>
          </cell>
          <cell r="E114">
            <v>132</v>
          </cell>
          <cell r="F114">
            <v>203</v>
          </cell>
          <cell r="G114">
            <v>217</v>
          </cell>
          <cell r="H114">
            <v>246</v>
          </cell>
          <cell r="I114">
            <v>666</v>
          </cell>
          <cell r="J114">
            <v>798</v>
          </cell>
        </row>
        <row r="115">
          <cell r="A115" t="str">
            <v>Maplewood</v>
          </cell>
          <cell r="B115" t="str">
            <v>Alexander, Eliott</v>
          </cell>
          <cell r="C115" t="str">
            <v>B</v>
          </cell>
          <cell r="D115">
            <v>183</v>
          </cell>
          <cell r="E115">
            <v>156</v>
          </cell>
          <cell r="F115">
            <v>218</v>
          </cell>
          <cell r="G115">
            <v>193</v>
          </cell>
          <cell r="H115">
            <v>231</v>
          </cell>
          <cell r="I115">
            <v>642</v>
          </cell>
          <cell r="J115">
            <v>798</v>
          </cell>
        </row>
        <row r="116">
          <cell r="A116" t="str">
            <v>Western Bowl</v>
          </cell>
          <cell r="B116" t="str">
            <v>Maxwell, Mike</v>
          </cell>
          <cell r="C116" t="str">
            <v>C</v>
          </cell>
          <cell r="D116">
            <v>171</v>
          </cell>
          <cell r="E116">
            <v>192</v>
          </cell>
          <cell r="F116">
            <v>215</v>
          </cell>
          <cell r="G116">
            <v>210</v>
          </cell>
          <cell r="H116">
            <v>181</v>
          </cell>
          <cell r="I116">
            <v>606</v>
          </cell>
          <cell r="J116">
            <v>798</v>
          </cell>
        </row>
        <row r="117">
          <cell r="A117" t="str">
            <v>Mockingbird</v>
          </cell>
          <cell r="B117" t="str">
            <v>Griffin, Armand</v>
          </cell>
          <cell r="C117" t="str">
            <v>C</v>
          </cell>
          <cell r="D117">
            <v>167</v>
          </cell>
          <cell r="E117">
            <v>204</v>
          </cell>
          <cell r="F117">
            <v>180</v>
          </cell>
          <cell r="G117">
            <v>234</v>
          </cell>
          <cell r="H117">
            <v>180</v>
          </cell>
          <cell r="I117">
            <v>594</v>
          </cell>
          <cell r="J117">
            <v>798</v>
          </cell>
        </row>
        <row r="118">
          <cell r="A118" t="str">
            <v>Mockingbird</v>
          </cell>
          <cell r="B118" t="str">
            <v>Moeller, Justin</v>
          </cell>
          <cell r="C118" t="str">
            <v>B</v>
          </cell>
          <cell r="D118">
            <v>195</v>
          </cell>
          <cell r="E118">
            <v>120</v>
          </cell>
          <cell r="F118">
            <v>221</v>
          </cell>
          <cell r="G118">
            <v>243</v>
          </cell>
          <cell r="H118">
            <v>213</v>
          </cell>
          <cell r="I118">
            <v>677</v>
          </cell>
          <cell r="J118">
            <v>797</v>
          </cell>
        </row>
        <row r="119">
          <cell r="A119" t="str">
            <v>Western Bowl</v>
          </cell>
          <cell r="B119" t="str">
            <v>Smith, Tristan</v>
          </cell>
          <cell r="C119" t="str">
            <v>B</v>
          </cell>
          <cell r="D119">
            <v>192</v>
          </cell>
          <cell r="E119">
            <v>129</v>
          </cell>
          <cell r="F119">
            <v>223</v>
          </cell>
          <cell r="G119">
            <v>248</v>
          </cell>
          <cell r="H119">
            <v>197</v>
          </cell>
          <cell r="I119">
            <v>668</v>
          </cell>
          <cell r="J119">
            <v>797</v>
          </cell>
        </row>
        <row r="120">
          <cell r="A120" t="str">
            <v>Mockingbird</v>
          </cell>
          <cell r="B120" t="str">
            <v>Vetter, Gene</v>
          </cell>
          <cell r="C120" t="str">
            <v>D</v>
          </cell>
          <cell r="D120">
            <v>148</v>
          </cell>
          <cell r="E120">
            <v>261</v>
          </cell>
          <cell r="F120">
            <v>169</v>
          </cell>
          <cell r="G120">
            <v>181</v>
          </cell>
          <cell r="H120">
            <v>186</v>
          </cell>
          <cell r="I120">
            <v>536</v>
          </cell>
          <cell r="J120">
            <v>797</v>
          </cell>
        </row>
        <row r="121">
          <cell r="A121" t="str">
            <v>Mockingbird</v>
          </cell>
          <cell r="B121" t="str">
            <v>Trask, Rick</v>
          </cell>
          <cell r="C121" t="str">
            <v>A</v>
          </cell>
          <cell r="D121">
            <v>214</v>
          </cell>
          <cell r="E121">
            <v>63</v>
          </cell>
          <cell r="F121">
            <v>227</v>
          </cell>
          <cell r="G121">
            <v>248</v>
          </cell>
          <cell r="H121">
            <v>258</v>
          </cell>
          <cell r="I121">
            <v>733</v>
          </cell>
          <cell r="J121">
            <v>796</v>
          </cell>
        </row>
        <row r="122">
          <cell r="A122" t="str">
            <v>Western Bowl</v>
          </cell>
          <cell r="B122" t="str">
            <v>Tramdachs, Dave</v>
          </cell>
          <cell r="C122" t="str">
            <v>A</v>
          </cell>
          <cell r="D122">
            <v>206</v>
          </cell>
          <cell r="E122">
            <v>87</v>
          </cell>
          <cell r="F122">
            <v>247</v>
          </cell>
          <cell r="G122">
            <v>225</v>
          </cell>
          <cell r="H122">
            <v>237</v>
          </cell>
          <cell r="I122">
            <v>709</v>
          </cell>
          <cell r="J122">
            <v>796</v>
          </cell>
        </row>
        <row r="123">
          <cell r="A123" t="str">
            <v>Western Bowl</v>
          </cell>
          <cell r="B123" t="str">
            <v>Dunaway, Scott Sr</v>
          </cell>
          <cell r="C123" t="str">
            <v>B</v>
          </cell>
          <cell r="D123">
            <v>198</v>
          </cell>
          <cell r="E123">
            <v>111</v>
          </cell>
          <cell r="F123">
            <v>193</v>
          </cell>
          <cell r="G123">
            <v>225</v>
          </cell>
          <cell r="H123">
            <v>267</v>
          </cell>
          <cell r="I123">
            <v>685</v>
          </cell>
          <cell r="J123">
            <v>796</v>
          </cell>
        </row>
        <row r="124">
          <cell r="A124" t="str">
            <v>Papio</v>
          </cell>
          <cell r="B124" t="str">
            <v>Boswell, Scott</v>
          </cell>
          <cell r="C124" t="str">
            <v>B</v>
          </cell>
          <cell r="D124">
            <v>188</v>
          </cell>
          <cell r="E124">
            <v>141</v>
          </cell>
          <cell r="F124">
            <v>207</v>
          </cell>
          <cell r="G124">
            <v>232</v>
          </cell>
          <cell r="H124">
            <v>216</v>
          </cell>
          <cell r="I124">
            <v>655</v>
          </cell>
          <cell r="J124">
            <v>796</v>
          </cell>
        </row>
        <row r="125">
          <cell r="A125" t="str">
            <v>Maplewood</v>
          </cell>
          <cell r="B125" t="str">
            <v>Antillon, Elias</v>
          </cell>
          <cell r="C125" t="str">
            <v>C</v>
          </cell>
          <cell r="D125">
            <v>158</v>
          </cell>
          <cell r="E125">
            <v>231</v>
          </cell>
          <cell r="F125">
            <v>157</v>
          </cell>
          <cell r="G125">
            <v>195</v>
          </cell>
          <cell r="H125">
            <v>213</v>
          </cell>
          <cell r="I125">
            <v>565</v>
          </cell>
          <cell r="J125">
            <v>796</v>
          </cell>
        </row>
        <row r="126">
          <cell r="A126" t="str">
            <v>Maplewood</v>
          </cell>
          <cell r="B126" t="str">
            <v>Smith, Tristan</v>
          </cell>
          <cell r="C126" t="str">
            <v>B</v>
          </cell>
          <cell r="D126">
            <v>195</v>
          </cell>
          <cell r="E126">
            <v>120</v>
          </cell>
          <cell r="F126">
            <v>231</v>
          </cell>
          <cell r="G126">
            <v>196</v>
          </cell>
          <cell r="H126">
            <v>248</v>
          </cell>
          <cell r="I126">
            <v>675</v>
          </cell>
          <cell r="J126">
            <v>795</v>
          </cell>
        </row>
        <row r="127">
          <cell r="A127" t="str">
            <v>Maplewood</v>
          </cell>
          <cell r="B127" t="str">
            <v>Harrod, Nick</v>
          </cell>
          <cell r="C127" t="str">
            <v>B</v>
          </cell>
          <cell r="D127">
            <v>176</v>
          </cell>
          <cell r="E127">
            <v>177</v>
          </cell>
          <cell r="F127">
            <v>221</v>
          </cell>
          <cell r="G127">
            <v>218</v>
          </cell>
          <cell r="H127">
            <v>179</v>
          </cell>
          <cell r="I127">
            <v>618</v>
          </cell>
          <cell r="J127">
            <v>795</v>
          </cell>
        </row>
        <row r="128">
          <cell r="A128" t="str">
            <v>Papio</v>
          </cell>
          <cell r="B128" t="str">
            <v>Ulman, Nick</v>
          </cell>
          <cell r="C128" t="str">
            <v>A</v>
          </cell>
          <cell r="D128">
            <v>208</v>
          </cell>
          <cell r="E128">
            <v>81</v>
          </cell>
          <cell r="F128">
            <v>257</v>
          </cell>
          <cell r="G128">
            <v>211</v>
          </cell>
          <cell r="H128">
            <v>245</v>
          </cell>
          <cell r="I128">
            <v>713</v>
          </cell>
          <cell r="J128">
            <v>794</v>
          </cell>
        </row>
        <row r="129">
          <cell r="A129" t="str">
            <v>Maplewood</v>
          </cell>
          <cell r="B129" t="str">
            <v>Hinken, Carl</v>
          </cell>
          <cell r="C129" t="str">
            <v>A</v>
          </cell>
          <cell r="D129">
            <v>203</v>
          </cell>
          <cell r="E129">
            <v>96</v>
          </cell>
          <cell r="F129">
            <v>245</v>
          </cell>
          <cell r="G129">
            <v>190</v>
          </cell>
          <cell r="H129">
            <v>263</v>
          </cell>
          <cell r="I129">
            <v>698</v>
          </cell>
          <cell r="J129">
            <v>794</v>
          </cell>
        </row>
        <row r="130">
          <cell r="A130" t="str">
            <v>Mockingbird</v>
          </cell>
          <cell r="B130" t="str">
            <v>Taylor, Matt</v>
          </cell>
          <cell r="C130" t="str">
            <v>B</v>
          </cell>
          <cell r="D130">
            <v>178</v>
          </cell>
          <cell r="E130">
            <v>171</v>
          </cell>
          <cell r="F130">
            <v>173</v>
          </cell>
          <cell r="G130">
            <v>210</v>
          </cell>
          <cell r="H130">
            <v>240</v>
          </cell>
          <cell r="I130">
            <v>623</v>
          </cell>
          <cell r="J130">
            <v>794</v>
          </cell>
        </row>
        <row r="131">
          <cell r="A131" t="str">
            <v>Western Bowl</v>
          </cell>
          <cell r="B131" t="str">
            <v>DuRae, Derek</v>
          </cell>
          <cell r="C131" t="str">
            <v>B</v>
          </cell>
          <cell r="D131">
            <v>177</v>
          </cell>
          <cell r="E131">
            <v>174</v>
          </cell>
          <cell r="F131">
            <v>162</v>
          </cell>
          <cell r="G131">
            <v>204</v>
          </cell>
          <cell r="H131">
            <v>254</v>
          </cell>
          <cell r="I131">
            <v>620</v>
          </cell>
          <cell r="J131">
            <v>794</v>
          </cell>
        </row>
        <row r="132">
          <cell r="A132" t="str">
            <v>Western Bowl</v>
          </cell>
          <cell r="B132" t="str">
            <v>Shelton, Connor</v>
          </cell>
          <cell r="C132" t="str">
            <v>C</v>
          </cell>
          <cell r="D132">
            <v>169</v>
          </cell>
          <cell r="E132">
            <v>198</v>
          </cell>
          <cell r="F132">
            <v>208</v>
          </cell>
          <cell r="G132">
            <v>202</v>
          </cell>
          <cell r="H132">
            <v>186</v>
          </cell>
          <cell r="I132">
            <v>596</v>
          </cell>
          <cell r="J132">
            <v>794</v>
          </cell>
        </row>
        <row r="133">
          <cell r="A133" t="str">
            <v>Western Bowl</v>
          </cell>
          <cell r="B133" t="str">
            <v>O'Connor, Tim</v>
          </cell>
          <cell r="C133" t="str">
            <v>C</v>
          </cell>
          <cell r="D133">
            <v>163</v>
          </cell>
          <cell r="E133">
            <v>216</v>
          </cell>
          <cell r="F133">
            <v>186</v>
          </cell>
          <cell r="G133">
            <v>186</v>
          </cell>
          <cell r="H133">
            <v>206</v>
          </cell>
          <cell r="I133">
            <v>578</v>
          </cell>
          <cell r="J133">
            <v>794</v>
          </cell>
        </row>
        <row r="134">
          <cell r="A134" t="str">
            <v>Maplewood</v>
          </cell>
          <cell r="B134" t="str">
            <v>Richards, Cheri</v>
          </cell>
          <cell r="C134" t="str">
            <v>D</v>
          </cell>
          <cell r="D134">
            <v>146</v>
          </cell>
          <cell r="E134">
            <v>267</v>
          </cell>
          <cell r="F134">
            <v>188</v>
          </cell>
          <cell r="G134">
            <v>186</v>
          </cell>
          <cell r="H134">
            <v>153</v>
          </cell>
          <cell r="I134">
            <v>527</v>
          </cell>
          <cell r="J134">
            <v>794</v>
          </cell>
        </row>
        <row r="135">
          <cell r="A135" t="str">
            <v>Peacekeeper</v>
          </cell>
          <cell r="B135" t="str">
            <v>Williams, Cameron</v>
          </cell>
          <cell r="C135" t="str">
            <v>D</v>
          </cell>
          <cell r="D135">
            <v>130</v>
          </cell>
          <cell r="E135">
            <v>315</v>
          </cell>
          <cell r="F135">
            <v>167</v>
          </cell>
          <cell r="G135">
            <v>166</v>
          </cell>
          <cell r="H135">
            <v>146</v>
          </cell>
          <cell r="I135">
            <v>479</v>
          </cell>
          <cell r="J135">
            <v>794</v>
          </cell>
        </row>
        <row r="136">
          <cell r="A136" t="str">
            <v>Western Bowl</v>
          </cell>
          <cell r="B136" t="str">
            <v>Altstadt, Tami</v>
          </cell>
          <cell r="C136" t="str">
            <v>D</v>
          </cell>
          <cell r="D136">
            <v>116</v>
          </cell>
          <cell r="E136">
            <v>357</v>
          </cell>
          <cell r="F136">
            <v>134</v>
          </cell>
          <cell r="G136">
            <v>168</v>
          </cell>
          <cell r="H136">
            <v>135</v>
          </cell>
          <cell r="I136">
            <v>437</v>
          </cell>
          <cell r="J136">
            <v>794</v>
          </cell>
        </row>
        <row r="137">
          <cell r="A137" t="str">
            <v>Mockingbird</v>
          </cell>
          <cell r="B137" t="str">
            <v>Wakefield, David Jr</v>
          </cell>
          <cell r="C137" t="str">
            <v>A</v>
          </cell>
          <cell r="D137">
            <v>205</v>
          </cell>
          <cell r="E137">
            <v>90</v>
          </cell>
          <cell r="F137">
            <v>201</v>
          </cell>
          <cell r="G137">
            <v>223</v>
          </cell>
          <cell r="H137">
            <v>279</v>
          </cell>
          <cell r="I137">
            <v>703</v>
          </cell>
          <cell r="J137">
            <v>793</v>
          </cell>
        </row>
        <row r="138">
          <cell r="A138" t="str">
            <v>Maplewood</v>
          </cell>
          <cell r="B138" t="str">
            <v>Anding, Noah</v>
          </cell>
          <cell r="C138" t="str">
            <v>B</v>
          </cell>
          <cell r="D138">
            <v>194</v>
          </cell>
          <cell r="E138">
            <v>123</v>
          </cell>
          <cell r="F138">
            <v>212</v>
          </cell>
          <cell r="G138">
            <v>258</v>
          </cell>
          <cell r="H138">
            <v>200</v>
          </cell>
          <cell r="I138">
            <v>670</v>
          </cell>
          <cell r="J138">
            <v>793</v>
          </cell>
        </row>
        <row r="139">
          <cell r="A139" t="str">
            <v>Maplewood</v>
          </cell>
          <cell r="B139" t="str">
            <v>Yttri, Andy</v>
          </cell>
          <cell r="C139" t="str">
            <v>B</v>
          </cell>
          <cell r="D139">
            <v>186</v>
          </cell>
          <cell r="E139">
            <v>147</v>
          </cell>
          <cell r="F139">
            <v>197</v>
          </cell>
          <cell r="G139">
            <v>181</v>
          </cell>
          <cell r="H139">
            <v>268</v>
          </cell>
          <cell r="I139">
            <v>646</v>
          </cell>
          <cell r="J139">
            <v>793</v>
          </cell>
        </row>
        <row r="140">
          <cell r="A140" t="str">
            <v>Mockingbird</v>
          </cell>
          <cell r="B140" t="str">
            <v>Bierman, John</v>
          </cell>
          <cell r="C140" t="str">
            <v>B</v>
          </cell>
          <cell r="D140">
            <v>179</v>
          </cell>
          <cell r="E140">
            <v>168</v>
          </cell>
          <cell r="F140">
            <v>213</v>
          </cell>
          <cell r="G140">
            <v>211</v>
          </cell>
          <cell r="H140">
            <v>201</v>
          </cell>
          <cell r="I140">
            <v>625</v>
          </cell>
          <cell r="J140">
            <v>793</v>
          </cell>
        </row>
        <row r="141">
          <cell r="A141" t="str">
            <v>West Lanes</v>
          </cell>
          <cell r="B141" t="str">
            <v>Grimes, Sharon</v>
          </cell>
          <cell r="C141" t="str">
            <v>C</v>
          </cell>
          <cell r="D141">
            <v>151</v>
          </cell>
          <cell r="E141">
            <v>252</v>
          </cell>
          <cell r="F141">
            <v>203</v>
          </cell>
          <cell r="G141">
            <v>160</v>
          </cell>
          <cell r="H141">
            <v>178</v>
          </cell>
          <cell r="I141">
            <v>541</v>
          </cell>
          <cell r="J141">
            <v>793</v>
          </cell>
        </row>
        <row r="142">
          <cell r="A142" t="str">
            <v>Maplewood</v>
          </cell>
          <cell r="B142" t="str">
            <v>Summers, Matthew</v>
          </cell>
          <cell r="C142" t="str">
            <v>A</v>
          </cell>
          <cell r="D142">
            <v>209</v>
          </cell>
          <cell r="E142">
            <v>78</v>
          </cell>
          <cell r="F142">
            <v>225</v>
          </cell>
          <cell r="G142">
            <v>257</v>
          </cell>
          <cell r="H142">
            <v>232</v>
          </cell>
          <cell r="I142">
            <v>714</v>
          </cell>
          <cell r="J142">
            <v>792</v>
          </cell>
        </row>
        <row r="143">
          <cell r="A143" t="str">
            <v>West Lanes</v>
          </cell>
          <cell r="B143" t="str">
            <v>Osborne, Vernon</v>
          </cell>
          <cell r="C143" t="str">
            <v>B</v>
          </cell>
          <cell r="D143">
            <v>196</v>
          </cell>
          <cell r="E143">
            <v>117</v>
          </cell>
          <cell r="F143">
            <v>200</v>
          </cell>
          <cell r="G143">
            <v>248</v>
          </cell>
          <cell r="H143">
            <v>227</v>
          </cell>
          <cell r="I143">
            <v>675</v>
          </cell>
          <cell r="J143">
            <v>792</v>
          </cell>
        </row>
        <row r="144">
          <cell r="A144" t="str">
            <v>Maplewood</v>
          </cell>
          <cell r="B144" t="str">
            <v>Spicer, James</v>
          </cell>
          <cell r="C144" t="str">
            <v>B</v>
          </cell>
          <cell r="D144">
            <v>191</v>
          </cell>
          <cell r="E144">
            <v>132</v>
          </cell>
          <cell r="F144">
            <v>267</v>
          </cell>
          <cell r="G144">
            <v>196</v>
          </cell>
          <cell r="H144">
            <v>197</v>
          </cell>
          <cell r="I144">
            <v>660</v>
          </cell>
          <cell r="J144">
            <v>792</v>
          </cell>
        </row>
        <row r="145">
          <cell r="A145" t="str">
            <v>West Lanes</v>
          </cell>
          <cell r="B145" t="str">
            <v>Trejo, Danny</v>
          </cell>
          <cell r="C145" t="str">
            <v>C</v>
          </cell>
          <cell r="D145">
            <v>165</v>
          </cell>
          <cell r="E145">
            <v>210</v>
          </cell>
          <cell r="F145">
            <v>232</v>
          </cell>
          <cell r="G145">
            <v>186</v>
          </cell>
          <cell r="H145">
            <v>164</v>
          </cell>
          <cell r="I145">
            <v>582</v>
          </cell>
          <cell r="J145">
            <v>792</v>
          </cell>
        </row>
        <row r="146">
          <cell r="A146" t="str">
            <v>Scorz</v>
          </cell>
          <cell r="B146" t="str">
            <v>Reed, Greg</v>
          </cell>
          <cell r="C146" t="str">
            <v>D</v>
          </cell>
          <cell r="D146">
            <v>142</v>
          </cell>
          <cell r="E146">
            <v>279</v>
          </cell>
          <cell r="F146">
            <v>201</v>
          </cell>
          <cell r="G146">
            <v>181</v>
          </cell>
          <cell r="H146">
            <v>131</v>
          </cell>
          <cell r="I146">
            <v>513</v>
          </cell>
          <cell r="J146">
            <v>792</v>
          </cell>
        </row>
        <row r="147">
          <cell r="A147" t="str">
            <v>Western Bowl</v>
          </cell>
          <cell r="B147" t="str">
            <v>McKee, Steven</v>
          </cell>
          <cell r="C147" t="str">
            <v>A</v>
          </cell>
          <cell r="D147">
            <v>215</v>
          </cell>
          <cell r="E147">
            <v>60</v>
          </cell>
          <cell r="F147">
            <v>267</v>
          </cell>
          <cell r="G147">
            <v>235</v>
          </cell>
          <cell r="H147">
            <v>229</v>
          </cell>
          <cell r="I147">
            <v>731</v>
          </cell>
          <cell r="J147">
            <v>791</v>
          </cell>
        </row>
        <row r="148">
          <cell r="A148" t="str">
            <v>West Lanes</v>
          </cell>
          <cell r="B148" t="str">
            <v>Burns, Jamie</v>
          </cell>
          <cell r="C148" t="str">
            <v>B</v>
          </cell>
          <cell r="D148">
            <v>194</v>
          </cell>
          <cell r="E148">
            <v>123</v>
          </cell>
          <cell r="F148">
            <v>265</v>
          </cell>
          <cell r="G148">
            <v>175</v>
          </cell>
          <cell r="H148">
            <v>228</v>
          </cell>
          <cell r="I148">
            <v>668</v>
          </cell>
          <cell r="J148">
            <v>791</v>
          </cell>
        </row>
        <row r="149">
          <cell r="A149" t="str">
            <v>Western Bowl</v>
          </cell>
          <cell r="B149" t="str">
            <v>Herbermann, Michael</v>
          </cell>
          <cell r="C149" t="str">
            <v>D</v>
          </cell>
          <cell r="D149">
            <v>133</v>
          </cell>
          <cell r="E149">
            <v>306</v>
          </cell>
          <cell r="F149">
            <v>172</v>
          </cell>
          <cell r="G149">
            <v>157</v>
          </cell>
          <cell r="H149">
            <v>156</v>
          </cell>
          <cell r="I149">
            <v>485</v>
          </cell>
          <cell r="J149">
            <v>791</v>
          </cell>
        </row>
        <row r="150">
          <cell r="A150" t="str">
            <v>Maplewood</v>
          </cell>
          <cell r="B150" t="str">
            <v>Maguire, Kevin</v>
          </cell>
          <cell r="C150" t="str">
            <v>A</v>
          </cell>
          <cell r="D150">
            <v>200</v>
          </cell>
          <cell r="E150">
            <v>105</v>
          </cell>
          <cell r="F150">
            <v>204</v>
          </cell>
          <cell r="G150">
            <v>202</v>
          </cell>
          <cell r="H150">
            <v>279</v>
          </cell>
          <cell r="I150">
            <v>685</v>
          </cell>
          <cell r="J150">
            <v>790</v>
          </cell>
        </row>
        <row r="151">
          <cell r="A151" t="str">
            <v>Chops</v>
          </cell>
          <cell r="B151" t="str">
            <v>Crayne, Joey</v>
          </cell>
          <cell r="C151" t="str">
            <v>B</v>
          </cell>
          <cell r="D151">
            <v>198</v>
          </cell>
          <cell r="E151">
            <v>111</v>
          </cell>
          <cell r="F151">
            <v>256</v>
          </cell>
          <cell r="G151">
            <v>180</v>
          </cell>
          <cell r="H151">
            <v>243</v>
          </cell>
          <cell r="I151">
            <v>679</v>
          </cell>
          <cell r="J151">
            <v>790</v>
          </cell>
        </row>
        <row r="152">
          <cell r="A152" t="str">
            <v>Maplewood</v>
          </cell>
          <cell r="B152" t="str">
            <v>Sperry, Allison</v>
          </cell>
          <cell r="C152" t="str">
            <v>B</v>
          </cell>
          <cell r="D152">
            <v>193</v>
          </cell>
          <cell r="E152">
            <v>126</v>
          </cell>
          <cell r="F152">
            <v>224</v>
          </cell>
          <cell r="G152">
            <v>236</v>
          </cell>
          <cell r="H152">
            <v>204</v>
          </cell>
          <cell r="I152">
            <v>664</v>
          </cell>
          <cell r="J152">
            <v>790</v>
          </cell>
        </row>
        <row r="153">
          <cell r="A153" t="str">
            <v>Chops</v>
          </cell>
          <cell r="B153" t="str">
            <v>Goble, Keith</v>
          </cell>
          <cell r="C153" t="str">
            <v>B</v>
          </cell>
          <cell r="D153">
            <v>182</v>
          </cell>
          <cell r="E153">
            <v>159</v>
          </cell>
          <cell r="F153">
            <v>195</v>
          </cell>
          <cell r="G153">
            <v>233</v>
          </cell>
          <cell r="H153">
            <v>203</v>
          </cell>
          <cell r="I153">
            <v>631</v>
          </cell>
          <cell r="J153">
            <v>790</v>
          </cell>
        </row>
        <row r="154">
          <cell r="A154" t="str">
            <v>Mockingbird</v>
          </cell>
          <cell r="B154" t="str">
            <v>Wagoner, Nicole</v>
          </cell>
          <cell r="C154" t="str">
            <v>C</v>
          </cell>
          <cell r="D154">
            <v>168</v>
          </cell>
          <cell r="E154">
            <v>201</v>
          </cell>
          <cell r="F154">
            <v>209</v>
          </cell>
          <cell r="G154">
            <v>197</v>
          </cell>
          <cell r="H154">
            <v>183</v>
          </cell>
          <cell r="I154">
            <v>589</v>
          </cell>
          <cell r="J154">
            <v>790</v>
          </cell>
        </row>
        <row r="155">
          <cell r="A155" t="str">
            <v>Mockingbird</v>
          </cell>
          <cell r="B155" t="str">
            <v>Dees, Dee</v>
          </cell>
          <cell r="C155" t="str">
            <v>C</v>
          </cell>
          <cell r="D155">
            <v>154</v>
          </cell>
          <cell r="E155">
            <v>243</v>
          </cell>
          <cell r="F155">
            <v>203</v>
          </cell>
          <cell r="G155">
            <v>172</v>
          </cell>
          <cell r="H155">
            <v>172</v>
          </cell>
          <cell r="I155">
            <v>547</v>
          </cell>
          <cell r="J155">
            <v>790</v>
          </cell>
        </row>
        <row r="156">
          <cell r="A156" t="str">
            <v>Mockingbird</v>
          </cell>
          <cell r="B156" t="str">
            <v>Swarbrick, Allan</v>
          </cell>
          <cell r="C156" t="str">
            <v>A</v>
          </cell>
          <cell r="D156">
            <v>220</v>
          </cell>
          <cell r="E156">
            <v>45</v>
          </cell>
          <cell r="F156">
            <v>236</v>
          </cell>
          <cell r="G156">
            <v>256</v>
          </cell>
          <cell r="H156">
            <v>252</v>
          </cell>
          <cell r="I156">
            <v>744</v>
          </cell>
          <cell r="J156">
            <v>789</v>
          </cell>
        </row>
        <row r="157">
          <cell r="A157" t="str">
            <v>Chops</v>
          </cell>
          <cell r="B157" t="str">
            <v>Goodman, Mike</v>
          </cell>
          <cell r="C157" t="str">
            <v>B</v>
          </cell>
          <cell r="D157">
            <v>199</v>
          </cell>
          <cell r="E157">
            <v>108</v>
          </cell>
          <cell r="F157">
            <v>231</v>
          </cell>
          <cell r="G157">
            <v>214</v>
          </cell>
          <cell r="H157">
            <v>236</v>
          </cell>
          <cell r="I157">
            <v>681</v>
          </cell>
          <cell r="J157">
            <v>789</v>
          </cell>
        </row>
        <row r="158">
          <cell r="A158" t="str">
            <v>Maplewood</v>
          </cell>
          <cell r="B158" t="str">
            <v>Gomez, James</v>
          </cell>
          <cell r="C158" t="str">
            <v>B</v>
          </cell>
          <cell r="D158">
            <v>198</v>
          </cell>
          <cell r="E158">
            <v>111</v>
          </cell>
          <cell r="F158">
            <v>212</v>
          </cell>
          <cell r="G158">
            <v>240</v>
          </cell>
          <cell r="H158">
            <v>226</v>
          </cell>
          <cell r="I158">
            <v>678</v>
          </cell>
          <cell r="J158">
            <v>789</v>
          </cell>
        </row>
        <row r="159">
          <cell r="A159" t="str">
            <v>Chops</v>
          </cell>
          <cell r="B159" t="str">
            <v>Zimmerli, Jeff</v>
          </cell>
          <cell r="C159" t="str">
            <v>A</v>
          </cell>
          <cell r="D159">
            <v>225</v>
          </cell>
          <cell r="E159">
            <v>30</v>
          </cell>
          <cell r="F159">
            <v>203</v>
          </cell>
          <cell r="G159">
            <v>255</v>
          </cell>
          <cell r="H159">
            <v>300</v>
          </cell>
          <cell r="I159">
            <v>758</v>
          </cell>
          <cell r="J159">
            <v>788</v>
          </cell>
        </row>
        <row r="160">
          <cell r="A160" t="str">
            <v>Mockingbird</v>
          </cell>
          <cell r="B160" t="str">
            <v>Gilliam, Kelbo</v>
          </cell>
          <cell r="C160" t="str">
            <v>A</v>
          </cell>
          <cell r="D160">
            <v>208</v>
          </cell>
          <cell r="E160">
            <v>81</v>
          </cell>
          <cell r="F160">
            <v>278</v>
          </cell>
          <cell r="G160">
            <v>215</v>
          </cell>
          <cell r="H160">
            <v>214</v>
          </cell>
          <cell r="I160">
            <v>707</v>
          </cell>
          <cell r="J160">
            <v>788</v>
          </cell>
        </row>
        <row r="161">
          <cell r="A161" t="str">
            <v>Maplewood</v>
          </cell>
          <cell r="B161" t="str">
            <v>Alexander, Eliott</v>
          </cell>
          <cell r="C161" t="str">
            <v>B</v>
          </cell>
          <cell r="D161">
            <v>182</v>
          </cell>
          <cell r="E161">
            <v>159</v>
          </cell>
          <cell r="F161">
            <v>207</v>
          </cell>
          <cell r="G161">
            <v>248</v>
          </cell>
          <cell r="H161">
            <v>174</v>
          </cell>
          <cell r="I161">
            <v>629</v>
          </cell>
          <cell r="J161">
            <v>788</v>
          </cell>
        </row>
        <row r="162">
          <cell r="A162" t="str">
            <v>Mockingbird</v>
          </cell>
          <cell r="B162" t="str">
            <v>Jorgensen, Chris</v>
          </cell>
          <cell r="C162" t="str">
            <v>B</v>
          </cell>
          <cell r="D162">
            <v>182</v>
          </cell>
          <cell r="E162">
            <v>159</v>
          </cell>
          <cell r="F162">
            <v>194</v>
          </cell>
          <cell r="G162">
            <v>202</v>
          </cell>
          <cell r="H162">
            <v>233</v>
          </cell>
          <cell r="I162">
            <v>629</v>
          </cell>
          <cell r="J162">
            <v>788</v>
          </cell>
        </row>
        <row r="163">
          <cell r="A163" t="str">
            <v>Maplewood</v>
          </cell>
          <cell r="B163" t="str">
            <v>Curry, James</v>
          </cell>
          <cell r="C163" t="str">
            <v>C</v>
          </cell>
          <cell r="D163">
            <v>168</v>
          </cell>
          <cell r="E163">
            <v>201</v>
          </cell>
          <cell r="F163">
            <v>191</v>
          </cell>
          <cell r="G163">
            <v>209</v>
          </cell>
          <cell r="H163">
            <v>187</v>
          </cell>
          <cell r="I163">
            <v>587</v>
          </cell>
          <cell r="J163">
            <v>788</v>
          </cell>
        </row>
        <row r="164">
          <cell r="A164" t="str">
            <v>Maplewood</v>
          </cell>
          <cell r="B164" t="str">
            <v>Hall, Cameron</v>
          </cell>
          <cell r="C164" t="str">
            <v>C</v>
          </cell>
          <cell r="D164">
            <v>162</v>
          </cell>
          <cell r="E164">
            <v>219</v>
          </cell>
          <cell r="F164">
            <v>189</v>
          </cell>
          <cell r="G164">
            <v>211</v>
          </cell>
          <cell r="H164">
            <v>169</v>
          </cell>
          <cell r="I164">
            <v>569</v>
          </cell>
          <cell r="J164">
            <v>788</v>
          </cell>
        </row>
        <row r="165">
          <cell r="A165" t="str">
            <v>Peacekeeper</v>
          </cell>
          <cell r="B165" t="str">
            <v>Claude, Curtis</v>
          </cell>
          <cell r="C165" t="str">
            <v>C</v>
          </cell>
          <cell r="D165">
            <v>161</v>
          </cell>
          <cell r="E165">
            <v>222</v>
          </cell>
          <cell r="F165">
            <v>196</v>
          </cell>
          <cell r="G165">
            <v>169</v>
          </cell>
          <cell r="H165">
            <v>201</v>
          </cell>
          <cell r="I165">
            <v>566</v>
          </cell>
          <cell r="J165">
            <v>788</v>
          </cell>
        </row>
        <row r="166">
          <cell r="A166" t="str">
            <v>Western Bowl</v>
          </cell>
          <cell r="B166" t="str">
            <v>Banik, Shawn</v>
          </cell>
          <cell r="C166" t="str">
            <v>A</v>
          </cell>
          <cell r="D166">
            <v>202</v>
          </cell>
          <cell r="E166">
            <v>99</v>
          </cell>
          <cell r="F166">
            <v>235</v>
          </cell>
          <cell r="G166">
            <v>243</v>
          </cell>
          <cell r="H166">
            <v>210</v>
          </cell>
          <cell r="I166">
            <v>688</v>
          </cell>
          <cell r="J166">
            <v>787</v>
          </cell>
        </row>
        <row r="167">
          <cell r="A167" t="str">
            <v>Maplewood</v>
          </cell>
          <cell r="B167" t="str">
            <v>Granger, Andre</v>
          </cell>
          <cell r="C167" t="str">
            <v>B</v>
          </cell>
          <cell r="D167">
            <v>181</v>
          </cell>
          <cell r="E167">
            <v>162</v>
          </cell>
          <cell r="F167">
            <v>226</v>
          </cell>
          <cell r="G167">
            <v>188</v>
          </cell>
          <cell r="H167">
            <v>211</v>
          </cell>
          <cell r="I167">
            <v>625</v>
          </cell>
          <cell r="J167">
            <v>787</v>
          </cell>
        </row>
        <row r="168">
          <cell r="A168" t="str">
            <v>West Lanes</v>
          </cell>
          <cell r="B168" t="str">
            <v>Anders, Ryan</v>
          </cell>
          <cell r="C168" t="str">
            <v>B</v>
          </cell>
          <cell r="D168">
            <v>177</v>
          </cell>
          <cell r="E168">
            <v>174</v>
          </cell>
          <cell r="F168">
            <v>199</v>
          </cell>
          <cell r="G168">
            <v>225</v>
          </cell>
          <cell r="H168">
            <v>189</v>
          </cell>
          <cell r="I168">
            <v>613</v>
          </cell>
          <cell r="J168">
            <v>787</v>
          </cell>
        </row>
        <row r="169">
          <cell r="A169" t="str">
            <v>Mockingbird</v>
          </cell>
          <cell r="B169" t="str">
            <v>Leavitt, Will</v>
          </cell>
          <cell r="C169" t="str">
            <v>C</v>
          </cell>
          <cell r="D169">
            <v>154</v>
          </cell>
          <cell r="E169">
            <v>243</v>
          </cell>
          <cell r="F169">
            <v>151</v>
          </cell>
          <cell r="G169">
            <v>195</v>
          </cell>
          <cell r="H169">
            <v>198</v>
          </cell>
          <cell r="I169">
            <v>544</v>
          </cell>
          <cell r="J169">
            <v>787</v>
          </cell>
        </row>
        <row r="170">
          <cell r="A170" t="str">
            <v>West Lanes</v>
          </cell>
          <cell r="B170" t="str">
            <v>Grimes, Sharon</v>
          </cell>
          <cell r="C170" t="str">
            <v>C</v>
          </cell>
          <cell r="D170">
            <v>152</v>
          </cell>
          <cell r="E170">
            <v>249</v>
          </cell>
          <cell r="F170">
            <v>153</v>
          </cell>
          <cell r="G170">
            <v>181</v>
          </cell>
          <cell r="H170">
            <v>204</v>
          </cell>
          <cell r="I170">
            <v>538</v>
          </cell>
          <cell r="J170">
            <v>787</v>
          </cell>
        </row>
        <row r="171">
          <cell r="A171" t="str">
            <v>Western Bowl</v>
          </cell>
          <cell r="B171" t="str">
            <v>Chavez, Sean</v>
          </cell>
          <cell r="C171" t="str">
            <v>C</v>
          </cell>
          <cell r="D171">
            <v>170</v>
          </cell>
          <cell r="E171">
            <v>195</v>
          </cell>
          <cell r="F171">
            <v>246</v>
          </cell>
          <cell r="G171">
            <v>181</v>
          </cell>
          <cell r="H171">
            <v>164</v>
          </cell>
          <cell r="I171">
            <v>591</v>
          </cell>
          <cell r="J171">
            <v>786</v>
          </cell>
        </row>
        <row r="172">
          <cell r="A172" t="str">
            <v>Maplewood</v>
          </cell>
          <cell r="B172" t="str">
            <v>Kroh, Hunter</v>
          </cell>
          <cell r="C172" t="str">
            <v>C</v>
          </cell>
          <cell r="D172">
            <v>167</v>
          </cell>
          <cell r="E172">
            <v>204</v>
          </cell>
          <cell r="F172">
            <v>199</v>
          </cell>
          <cell r="G172">
            <v>199</v>
          </cell>
          <cell r="H172">
            <v>184</v>
          </cell>
          <cell r="I172">
            <v>582</v>
          </cell>
          <cell r="J172">
            <v>786</v>
          </cell>
        </row>
        <row r="173">
          <cell r="A173" t="str">
            <v>Mockingbird</v>
          </cell>
          <cell r="B173" t="str">
            <v>Morris, Amy</v>
          </cell>
          <cell r="C173" t="str">
            <v>C</v>
          </cell>
          <cell r="D173">
            <v>165</v>
          </cell>
          <cell r="E173">
            <v>210</v>
          </cell>
          <cell r="F173">
            <v>146</v>
          </cell>
          <cell r="G173">
            <v>193</v>
          </cell>
          <cell r="H173">
            <v>237</v>
          </cell>
          <cell r="I173">
            <v>576</v>
          </cell>
          <cell r="J173">
            <v>786</v>
          </cell>
        </row>
        <row r="174">
          <cell r="A174" t="str">
            <v>Scorz</v>
          </cell>
          <cell r="B174" t="str">
            <v>Bridgeford, Joe</v>
          </cell>
          <cell r="C174" t="str">
            <v>C</v>
          </cell>
          <cell r="D174">
            <v>157</v>
          </cell>
          <cell r="E174">
            <v>234</v>
          </cell>
          <cell r="F174">
            <v>205</v>
          </cell>
          <cell r="G174">
            <v>202</v>
          </cell>
          <cell r="H174">
            <v>145</v>
          </cell>
          <cell r="I174">
            <v>552</v>
          </cell>
          <cell r="J174">
            <v>786</v>
          </cell>
        </row>
        <row r="175">
          <cell r="A175" t="str">
            <v>Chops</v>
          </cell>
          <cell r="B175" t="str">
            <v>Banik, Scott</v>
          </cell>
          <cell r="C175" t="str">
            <v>A</v>
          </cell>
          <cell r="D175">
            <v>203</v>
          </cell>
          <cell r="E175">
            <v>96</v>
          </cell>
          <cell r="F175">
            <v>224</v>
          </cell>
          <cell r="G175">
            <v>232</v>
          </cell>
          <cell r="H175">
            <v>233</v>
          </cell>
          <cell r="I175">
            <v>689</v>
          </cell>
          <cell r="J175">
            <v>785</v>
          </cell>
        </row>
        <row r="176">
          <cell r="A176" t="str">
            <v>Maplewood</v>
          </cell>
          <cell r="B176" t="str">
            <v>Fricke, Kurtis</v>
          </cell>
          <cell r="C176" t="str">
            <v>A</v>
          </cell>
          <cell r="D176">
            <v>200</v>
          </cell>
          <cell r="E176">
            <v>105</v>
          </cell>
          <cell r="F176">
            <v>258</v>
          </cell>
          <cell r="G176">
            <v>226</v>
          </cell>
          <cell r="H176">
            <v>196</v>
          </cell>
          <cell r="I176">
            <v>680</v>
          </cell>
          <cell r="J176">
            <v>785</v>
          </cell>
        </row>
        <row r="177">
          <cell r="A177" t="str">
            <v>Western Bowl</v>
          </cell>
          <cell r="B177" t="str">
            <v>Lieber, John</v>
          </cell>
          <cell r="C177" t="str">
            <v>B</v>
          </cell>
          <cell r="D177">
            <v>192</v>
          </cell>
          <cell r="E177">
            <v>129</v>
          </cell>
          <cell r="F177">
            <v>205</v>
          </cell>
          <cell r="G177">
            <v>194</v>
          </cell>
          <cell r="H177">
            <v>257</v>
          </cell>
          <cell r="I177">
            <v>656</v>
          </cell>
          <cell r="J177">
            <v>785</v>
          </cell>
        </row>
        <row r="178">
          <cell r="A178" t="str">
            <v>Chops</v>
          </cell>
          <cell r="B178" t="str">
            <v>Adler, Ryan</v>
          </cell>
          <cell r="C178" t="str">
            <v>B</v>
          </cell>
          <cell r="D178">
            <v>180</v>
          </cell>
          <cell r="E178">
            <v>165</v>
          </cell>
          <cell r="F178">
            <v>207</v>
          </cell>
          <cell r="G178">
            <v>210</v>
          </cell>
          <cell r="H178">
            <v>203</v>
          </cell>
          <cell r="I178">
            <v>620</v>
          </cell>
          <cell r="J178">
            <v>785</v>
          </cell>
        </row>
        <row r="179">
          <cell r="A179" t="str">
            <v>Western Bowl</v>
          </cell>
          <cell r="B179" t="str">
            <v>Netzer, Brett</v>
          </cell>
          <cell r="C179" t="str">
            <v>D</v>
          </cell>
          <cell r="D179">
            <v>143</v>
          </cell>
          <cell r="E179">
            <v>276</v>
          </cell>
          <cell r="F179">
            <v>175</v>
          </cell>
          <cell r="G179">
            <v>167</v>
          </cell>
          <cell r="H179">
            <v>167</v>
          </cell>
          <cell r="I179">
            <v>509</v>
          </cell>
          <cell r="J179">
            <v>785</v>
          </cell>
        </row>
        <row r="180">
          <cell r="A180" t="str">
            <v>Chops</v>
          </cell>
          <cell r="B180" t="str">
            <v>Snell, Michael</v>
          </cell>
          <cell r="C180" t="str">
            <v>A</v>
          </cell>
          <cell r="D180">
            <v>235</v>
          </cell>
          <cell r="E180">
            <v>0</v>
          </cell>
          <cell r="F180">
            <v>256</v>
          </cell>
          <cell r="G180">
            <v>238</v>
          </cell>
          <cell r="H180">
            <v>290</v>
          </cell>
          <cell r="I180">
            <v>784</v>
          </cell>
          <cell r="J180">
            <v>784</v>
          </cell>
        </row>
        <row r="181">
          <cell r="A181" t="str">
            <v>Mockingbird</v>
          </cell>
          <cell r="B181" t="str">
            <v>Knight, Alan</v>
          </cell>
          <cell r="C181" t="str">
            <v>A</v>
          </cell>
          <cell r="D181">
            <v>212</v>
          </cell>
          <cell r="E181">
            <v>69</v>
          </cell>
          <cell r="F181">
            <v>225</v>
          </cell>
          <cell r="G181">
            <v>244</v>
          </cell>
          <cell r="H181">
            <v>246</v>
          </cell>
          <cell r="I181">
            <v>715</v>
          </cell>
          <cell r="J181">
            <v>784</v>
          </cell>
        </row>
        <row r="182">
          <cell r="A182" t="str">
            <v>Mockingbird</v>
          </cell>
          <cell r="B182" t="str">
            <v>Beardsley, Dan</v>
          </cell>
          <cell r="C182" t="str">
            <v>B</v>
          </cell>
          <cell r="D182">
            <v>189</v>
          </cell>
          <cell r="E182">
            <v>138</v>
          </cell>
          <cell r="F182">
            <v>220</v>
          </cell>
          <cell r="G182">
            <v>221</v>
          </cell>
          <cell r="H182">
            <v>205</v>
          </cell>
          <cell r="I182">
            <v>646</v>
          </cell>
          <cell r="J182">
            <v>784</v>
          </cell>
        </row>
        <row r="183">
          <cell r="A183" t="str">
            <v>West Lanes</v>
          </cell>
          <cell r="B183" t="str">
            <v>Cadlo, Aaron</v>
          </cell>
          <cell r="C183" t="str">
            <v>B</v>
          </cell>
          <cell r="D183">
            <v>182</v>
          </cell>
          <cell r="E183">
            <v>159</v>
          </cell>
          <cell r="F183">
            <v>193</v>
          </cell>
          <cell r="G183">
            <v>256</v>
          </cell>
          <cell r="H183">
            <v>175</v>
          </cell>
          <cell r="I183">
            <v>624</v>
          </cell>
          <cell r="J183">
            <v>783</v>
          </cell>
        </row>
        <row r="184">
          <cell r="A184" t="str">
            <v>Mockingbird</v>
          </cell>
          <cell r="B184" t="str">
            <v>Virden, Jerry</v>
          </cell>
          <cell r="C184" t="str">
            <v>B</v>
          </cell>
          <cell r="D184">
            <v>178</v>
          </cell>
          <cell r="E184">
            <v>171</v>
          </cell>
          <cell r="F184">
            <v>203</v>
          </cell>
          <cell r="G184">
            <v>204</v>
          </cell>
          <cell r="H184">
            <v>205</v>
          </cell>
          <cell r="I184">
            <v>612</v>
          </cell>
          <cell r="J184">
            <v>783</v>
          </cell>
        </row>
        <row r="185">
          <cell r="A185" t="str">
            <v>Mockingbird</v>
          </cell>
          <cell r="B185" t="str">
            <v>Moeller, Jeff</v>
          </cell>
          <cell r="C185" t="str">
            <v>B</v>
          </cell>
          <cell r="D185">
            <v>177</v>
          </cell>
          <cell r="E185">
            <v>174</v>
          </cell>
          <cell r="F185">
            <v>213</v>
          </cell>
          <cell r="G185">
            <v>171</v>
          </cell>
          <cell r="H185">
            <v>225</v>
          </cell>
          <cell r="I185">
            <v>609</v>
          </cell>
          <cell r="J185">
            <v>783</v>
          </cell>
        </row>
        <row r="186">
          <cell r="A186" t="str">
            <v>Maplewood</v>
          </cell>
          <cell r="B186" t="str">
            <v>Nelson, Jeff</v>
          </cell>
          <cell r="C186" t="str">
            <v>C</v>
          </cell>
          <cell r="D186">
            <v>171</v>
          </cell>
          <cell r="E186">
            <v>192</v>
          </cell>
          <cell r="F186">
            <v>197</v>
          </cell>
          <cell r="G186">
            <v>212</v>
          </cell>
          <cell r="H186">
            <v>182</v>
          </cell>
          <cell r="I186">
            <v>591</v>
          </cell>
          <cell r="J186">
            <v>783</v>
          </cell>
        </row>
        <row r="187">
          <cell r="A187" t="str">
            <v>Scorz</v>
          </cell>
          <cell r="B187" t="str">
            <v>Schultz, Joey</v>
          </cell>
          <cell r="C187" t="str">
            <v>A</v>
          </cell>
          <cell r="D187">
            <v>218</v>
          </cell>
          <cell r="E187">
            <v>51</v>
          </cell>
          <cell r="F187">
            <v>235</v>
          </cell>
          <cell r="G187">
            <v>279</v>
          </cell>
          <cell r="H187">
            <v>217</v>
          </cell>
          <cell r="I187">
            <v>731</v>
          </cell>
          <cell r="J187">
            <v>782</v>
          </cell>
        </row>
        <row r="188">
          <cell r="A188" t="str">
            <v>Western Bowl</v>
          </cell>
          <cell r="B188" t="str">
            <v>Ganskow, Dylan</v>
          </cell>
          <cell r="C188" t="str">
            <v>A</v>
          </cell>
          <cell r="D188">
            <v>218</v>
          </cell>
          <cell r="E188">
            <v>51</v>
          </cell>
          <cell r="F188">
            <v>278</v>
          </cell>
          <cell r="G188">
            <v>245</v>
          </cell>
          <cell r="H188">
            <v>208</v>
          </cell>
          <cell r="I188">
            <v>731</v>
          </cell>
          <cell r="J188">
            <v>782</v>
          </cell>
        </row>
        <row r="189">
          <cell r="A189" t="str">
            <v>Western Bowl</v>
          </cell>
          <cell r="B189" t="str">
            <v>Levesque, Adam</v>
          </cell>
          <cell r="C189" t="str">
            <v>A</v>
          </cell>
          <cell r="D189">
            <v>212</v>
          </cell>
          <cell r="E189">
            <v>69</v>
          </cell>
          <cell r="F189">
            <v>238</v>
          </cell>
          <cell r="G189">
            <v>238</v>
          </cell>
          <cell r="H189">
            <v>237</v>
          </cell>
          <cell r="I189">
            <v>713</v>
          </cell>
          <cell r="J189">
            <v>782</v>
          </cell>
        </row>
        <row r="190">
          <cell r="A190" t="str">
            <v>Mockingbird</v>
          </cell>
          <cell r="B190" t="str">
            <v>Hangman, Dan</v>
          </cell>
          <cell r="C190" t="str">
            <v>A</v>
          </cell>
          <cell r="D190">
            <v>210</v>
          </cell>
          <cell r="E190">
            <v>75</v>
          </cell>
          <cell r="F190">
            <v>268</v>
          </cell>
          <cell r="G190">
            <v>246</v>
          </cell>
          <cell r="H190">
            <v>193</v>
          </cell>
          <cell r="I190">
            <v>707</v>
          </cell>
          <cell r="J190">
            <v>782</v>
          </cell>
        </row>
        <row r="191">
          <cell r="A191" t="str">
            <v>Mockingbird</v>
          </cell>
          <cell r="B191" t="str">
            <v>Nicholson, Dylan</v>
          </cell>
          <cell r="C191" t="str">
            <v>A</v>
          </cell>
          <cell r="D191">
            <v>200</v>
          </cell>
          <cell r="E191">
            <v>105</v>
          </cell>
          <cell r="F191">
            <v>244</v>
          </cell>
          <cell r="G191">
            <v>209</v>
          </cell>
          <cell r="H191">
            <v>224</v>
          </cell>
          <cell r="I191">
            <v>677</v>
          </cell>
          <cell r="J191">
            <v>782</v>
          </cell>
        </row>
        <row r="192">
          <cell r="A192" t="str">
            <v>Mockingbird</v>
          </cell>
          <cell r="B192" t="str">
            <v>Mahacek, Rich</v>
          </cell>
          <cell r="C192" t="str">
            <v>B</v>
          </cell>
          <cell r="D192">
            <v>197</v>
          </cell>
          <cell r="E192">
            <v>114</v>
          </cell>
          <cell r="F192">
            <v>193</v>
          </cell>
          <cell r="G192">
            <v>269</v>
          </cell>
          <cell r="H192">
            <v>206</v>
          </cell>
          <cell r="I192">
            <v>668</v>
          </cell>
          <cell r="J192">
            <v>782</v>
          </cell>
        </row>
        <row r="193">
          <cell r="A193" t="str">
            <v>Maplewood</v>
          </cell>
          <cell r="B193" t="str">
            <v>Bales, Shay</v>
          </cell>
          <cell r="C193" t="str">
            <v>B</v>
          </cell>
          <cell r="D193">
            <v>190</v>
          </cell>
          <cell r="E193">
            <v>135</v>
          </cell>
          <cell r="F193">
            <v>208</v>
          </cell>
          <cell r="G193">
            <v>215</v>
          </cell>
          <cell r="H193">
            <v>224</v>
          </cell>
          <cell r="I193">
            <v>647</v>
          </cell>
          <cell r="J193">
            <v>782</v>
          </cell>
        </row>
        <row r="194">
          <cell r="A194" t="str">
            <v>West Lanes</v>
          </cell>
          <cell r="B194" t="str">
            <v>Boyd, Jedidiah</v>
          </cell>
          <cell r="C194" t="str">
            <v>B</v>
          </cell>
          <cell r="D194">
            <v>184</v>
          </cell>
          <cell r="E194">
            <v>153</v>
          </cell>
          <cell r="F194">
            <v>235</v>
          </cell>
          <cell r="G194">
            <v>168</v>
          </cell>
          <cell r="H194">
            <v>226</v>
          </cell>
          <cell r="I194">
            <v>629</v>
          </cell>
          <cell r="J194">
            <v>782</v>
          </cell>
        </row>
        <row r="195">
          <cell r="A195" t="str">
            <v>West Lanes</v>
          </cell>
          <cell r="B195" t="str">
            <v>Hall, Rylee</v>
          </cell>
          <cell r="C195" t="str">
            <v>B</v>
          </cell>
          <cell r="D195">
            <v>177</v>
          </cell>
          <cell r="E195">
            <v>174</v>
          </cell>
          <cell r="F195">
            <v>203</v>
          </cell>
          <cell r="G195">
            <v>248</v>
          </cell>
          <cell r="H195">
            <v>157</v>
          </cell>
          <cell r="I195">
            <v>608</v>
          </cell>
          <cell r="J195">
            <v>782</v>
          </cell>
        </row>
        <row r="196">
          <cell r="A196" t="str">
            <v>Maplewood</v>
          </cell>
          <cell r="B196" t="str">
            <v>Hickman-Podany, Conner</v>
          </cell>
          <cell r="C196" t="str">
            <v>C</v>
          </cell>
          <cell r="D196">
            <v>174</v>
          </cell>
          <cell r="E196">
            <v>183</v>
          </cell>
          <cell r="F196">
            <v>187</v>
          </cell>
          <cell r="G196">
            <v>187</v>
          </cell>
          <cell r="H196">
            <v>225</v>
          </cell>
          <cell r="I196">
            <v>599</v>
          </cell>
          <cell r="J196">
            <v>782</v>
          </cell>
        </row>
        <row r="197">
          <cell r="A197" t="str">
            <v>West Lanes</v>
          </cell>
          <cell r="B197" t="str">
            <v>Dimmick, Brian</v>
          </cell>
          <cell r="C197" t="str">
            <v>C</v>
          </cell>
          <cell r="D197">
            <v>170</v>
          </cell>
          <cell r="E197">
            <v>195</v>
          </cell>
          <cell r="F197">
            <v>223</v>
          </cell>
          <cell r="G197">
            <v>172</v>
          </cell>
          <cell r="H197">
            <v>192</v>
          </cell>
          <cell r="I197">
            <v>587</v>
          </cell>
          <cell r="J197">
            <v>782</v>
          </cell>
        </row>
        <row r="198">
          <cell r="A198" t="str">
            <v>Mockingbird</v>
          </cell>
          <cell r="B198" t="str">
            <v>Hulla, Greg</v>
          </cell>
          <cell r="C198" t="str">
            <v>C</v>
          </cell>
          <cell r="D198">
            <v>163</v>
          </cell>
          <cell r="E198">
            <v>216</v>
          </cell>
          <cell r="F198">
            <v>182</v>
          </cell>
          <cell r="G198">
            <v>200</v>
          </cell>
          <cell r="H198">
            <v>184</v>
          </cell>
          <cell r="I198">
            <v>566</v>
          </cell>
          <cell r="J198">
            <v>782</v>
          </cell>
        </row>
        <row r="199">
          <cell r="A199" t="str">
            <v>West Lanes</v>
          </cell>
          <cell r="B199" t="str">
            <v>Hansen, Delsa</v>
          </cell>
          <cell r="C199" t="str">
            <v>C</v>
          </cell>
          <cell r="D199">
            <v>159</v>
          </cell>
          <cell r="E199">
            <v>228</v>
          </cell>
          <cell r="F199">
            <v>186</v>
          </cell>
          <cell r="G199">
            <v>189</v>
          </cell>
          <cell r="H199">
            <v>179</v>
          </cell>
          <cell r="I199">
            <v>554</v>
          </cell>
          <cell r="J199">
            <v>782</v>
          </cell>
        </row>
        <row r="200">
          <cell r="A200" t="str">
            <v>Western Bowl</v>
          </cell>
          <cell r="B200" t="str">
            <v>Brady, Jaymeson</v>
          </cell>
          <cell r="C200" t="str">
            <v>A</v>
          </cell>
          <cell r="D200">
            <v>202</v>
          </cell>
          <cell r="E200">
            <v>99</v>
          </cell>
          <cell r="F200">
            <v>245</v>
          </cell>
          <cell r="G200">
            <v>226</v>
          </cell>
          <cell r="H200">
            <v>211</v>
          </cell>
          <cell r="I200">
            <v>682</v>
          </cell>
          <cell r="J200">
            <v>781</v>
          </cell>
        </row>
        <row r="201">
          <cell r="A201" t="str">
            <v>Mockingbird</v>
          </cell>
          <cell r="B201" t="str">
            <v>Alexander, Trey</v>
          </cell>
          <cell r="C201" t="str">
            <v>B</v>
          </cell>
          <cell r="D201">
            <v>192</v>
          </cell>
          <cell r="E201">
            <v>129</v>
          </cell>
          <cell r="F201">
            <v>213</v>
          </cell>
          <cell r="G201">
            <v>213</v>
          </cell>
          <cell r="H201">
            <v>226</v>
          </cell>
          <cell r="I201">
            <v>652</v>
          </cell>
          <cell r="J201">
            <v>781</v>
          </cell>
        </row>
        <row r="202">
          <cell r="A202" t="str">
            <v>Mockingbird</v>
          </cell>
          <cell r="B202" t="str">
            <v>Morrissey, Vinnie</v>
          </cell>
          <cell r="C202" t="str">
            <v>B</v>
          </cell>
          <cell r="D202">
            <v>184</v>
          </cell>
          <cell r="E202">
            <v>153</v>
          </cell>
          <cell r="F202">
            <v>222</v>
          </cell>
          <cell r="G202">
            <v>193</v>
          </cell>
          <cell r="H202">
            <v>213</v>
          </cell>
          <cell r="I202">
            <v>628</v>
          </cell>
          <cell r="J202">
            <v>781</v>
          </cell>
        </row>
        <row r="203">
          <cell r="A203" t="str">
            <v>West Lanes</v>
          </cell>
          <cell r="B203" t="str">
            <v>Hall, Rylee</v>
          </cell>
          <cell r="C203" t="str">
            <v>B</v>
          </cell>
          <cell r="D203">
            <v>176</v>
          </cell>
          <cell r="E203">
            <v>177</v>
          </cell>
          <cell r="F203">
            <v>225</v>
          </cell>
          <cell r="G203">
            <v>223</v>
          </cell>
          <cell r="H203">
            <v>156</v>
          </cell>
          <cell r="I203">
            <v>604</v>
          </cell>
          <cell r="J203">
            <v>781</v>
          </cell>
        </row>
        <row r="204">
          <cell r="A204" t="str">
            <v>Mockingbird</v>
          </cell>
          <cell r="B204" t="str">
            <v>Paulsen, Sara</v>
          </cell>
          <cell r="C204" t="str">
            <v>C</v>
          </cell>
          <cell r="D204">
            <v>161</v>
          </cell>
          <cell r="E204">
            <v>222</v>
          </cell>
          <cell r="F204">
            <v>190</v>
          </cell>
          <cell r="G204">
            <v>184</v>
          </cell>
          <cell r="H204">
            <v>185</v>
          </cell>
          <cell r="I204">
            <v>559</v>
          </cell>
          <cell r="J204">
            <v>781</v>
          </cell>
        </row>
        <row r="205">
          <cell r="A205" t="str">
            <v>Scorz</v>
          </cell>
          <cell r="B205" t="str">
            <v>Kottich, Stephanie</v>
          </cell>
          <cell r="C205" t="str">
            <v>D</v>
          </cell>
          <cell r="D205">
            <v>126</v>
          </cell>
          <cell r="E205">
            <v>327</v>
          </cell>
          <cell r="F205">
            <v>186</v>
          </cell>
          <cell r="G205">
            <v>146</v>
          </cell>
          <cell r="H205">
            <v>122</v>
          </cell>
          <cell r="I205">
            <v>454</v>
          </cell>
          <cell r="J205">
            <v>781</v>
          </cell>
        </row>
        <row r="206">
          <cell r="A206" t="str">
            <v>West Lanes</v>
          </cell>
          <cell r="B206" t="str">
            <v>Loewen, Debra</v>
          </cell>
          <cell r="C206" t="str">
            <v>D</v>
          </cell>
          <cell r="D206">
            <v>124</v>
          </cell>
          <cell r="E206">
            <v>333</v>
          </cell>
          <cell r="F206">
            <v>146</v>
          </cell>
          <cell r="G206">
            <v>175</v>
          </cell>
          <cell r="H206">
            <v>127</v>
          </cell>
          <cell r="I206">
            <v>448</v>
          </cell>
          <cell r="J206">
            <v>781</v>
          </cell>
        </row>
        <row r="207">
          <cell r="A207" t="str">
            <v>West Lanes</v>
          </cell>
          <cell r="B207" t="str">
            <v>Johnson, Mitchell</v>
          </cell>
          <cell r="C207" t="str">
            <v>A</v>
          </cell>
          <cell r="D207">
            <v>200</v>
          </cell>
          <cell r="E207">
            <v>105</v>
          </cell>
          <cell r="F207">
            <v>241</v>
          </cell>
          <cell r="G207">
            <v>177</v>
          </cell>
          <cell r="H207">
            <v>257</v>
          </cell>
          <cell r="I207">
            <v>675</v>
          </cell>
          <cell r="J207">
            <v>780</v>
          </cell>
        </row>
        <row r="208">
          <cell r="A208" t="str">
            <v>Papio</v>
          </cell>
          <cell r="B208" t="str">
            <v>Nagle, Roger</v>
          </cell>
          <cell r="C208" t="str">
            <v>B</v>
          </cell>
          <cell r="D208">
            <v>196</v>
          </cell>
          <cell r="E208">
            <v>117</v>
          </cell>
          <cell r="F208">
            <v>223</v>
          </cell>
          <cell r="G208">
            <v>227</v>
          </cell>
          <cell r="H208">
            <v>213</v>
          </cell>
          <cell r="I208">
            <v>663</v>
          </cell>
          <cell r="J208">
            <v>780</v>
          </cell>
        </row>
        <row r="209">
          <cell r="A209" t="str">
            <v>Maplewood</v>
          </cell>
          <cell r="B209" t="str">
            <v>Knight, Sean</v>
          </cell>
          <cell r="C209" t="str">
            <v>B</v>
          </cell>
          <cell r="D209">
            <v>176</v>
          </cell>
          <cell r="E209">
            <v>177</v>
          </cell>
          <cell r="F209">
            <v>203</v>
          </cell>
          <cell r="G209">
            <v>201</v>
          </cell>
          <cell r="H209">
            <v>199</v>
          </cell>
          <cell r="I209">
            <v>603</v>
          </cell>
          <cell r="J209">
            <v>780</v>
          </cell>
        </row>
        <row r="210">
          <cell r="A210" t="str">
            <v>Chops</v>
          </cell>
          <cell r="B210" t="str">
            <v>Webel, Jim</v>
          </cell>
          <cell r="C210" t="str">
            <v>A</v>
          </cell>
          <cell r="D210">
            <v>215</v>
          </cell>
          <cell r="E210">
            <v>60</v>
          </cell>
          <cell r="F210">
            <v>252</v>
          </cell>
          <cell r="G210">
            <v>236</v>
          </cell>
          <cell r="H210">
            <v>231</v>
          </cell>
          <cell r="I210">
            <v>719</v>
          </cell>
          <cell r="J210">
            <v>779</v>
          </cell>
        </row>
        <row r="211">
          <cell r="A211" t="str">
            <v>Scorz</v>
          </cell>
          <cell r="B211" t="str">
            <v>Morris, Samantha</v>
          </cell>
          <cell r="C211" t="str">
            <v>B</v>
          </cell>
          <cell r="D211">
            <v>189</v>
          </cell>
          <cell r="E211">
            <v>138</v>
          </cell>
          <cell r="F211">
            <v>201</v>
          </cell>
          <cell r="G211">
            <v>268</v>
          </cell>
          <cell r="H211">
            <v>172</v>
          </cell>
          <cell r="I211">
            <v>641</v>
          </cell>
          <cell r="J211">
            <v>779</v>
          </cell>
        </row>
        <row r="212">
          <cell r="A212" t="str">
            <v>West Lanes</v>
          </cell>
          <cell r="B212" t="str">
            <v>Rytter, Scott</v>
          </cell>
          <cell r="C212" t="str">
            <v>B</v>
          </cell>
          <cell r="D212">
            <v>182</v>
          </cell>
          <cell r="E212">
            <v>159</v>
          </cell>
          <cell r="F212">
            <v>201</v>
          </cell>
          <cell r="G212">
            <v>217</v>
          </cell>
          <cell r="H212">
            <v>202</v>
          </cell>
          <cell r="I212">
            <v>620</v>
          </cell>
          <cell r="J212">
            <v>779</v>
          </cell>
        </row>
        <row r="213">
          <cell r="A213" t="str">
            <v>Mockingbird</v>
          </cell>
          <cell r="B213" t="str">
            <v>Hall, Dave</v>
          </cell>
          <cell r="C213" t="str">
            <v>B</v>
          </cell>
          <cell r="D213">
            <v>178</v>
          </cell>
          <cell r="E213">
            <v>171</v>
          </cell>
          <cell r="F213">
            <v>179</v>
          </cell>
          <cell r="G213">
            <v>233</v>
          </cell>
          <cell r="H213">
            <v>196</v>
          </cell>
          <cell r="I213">
            <v>608</v>
          </cell>
          <cell r="J213">
            <v>779</v>
          </cell>
        </row>
        <row r="214">
          <cell r="A214" t="str">
            <v>Western Bowl</v>
          </cell>
          <cell r="B214" t="str">
            <v>Garrean, Mike</v>
          </cell>
          <cell r="C214" t="str">
            <v>B</v>
          </cell>
          <cell r="D214">
            <v>178</v>
          </cell>
          <cell r="E214">
            <v>171</v>
          </cell>
          <cell r="F214">
            <v>222</v>
          </cell>
          <cell r="G214">
            <v>233</v>
          </cell>
          <cell r="H214">
            <v>153</v>
          </cell>
          <cell r="I214">
            <v>608</v>
          </cell>
          <cell r="J214">
            <v>779</v>
          </cell>
        </row>
        <row r="215">
          <cell r="A215" t="str">
            <v>Mockingbird</v>
          </cell>
          <cell r="B215" t="str">
            <v>Cadlo, Andrea</v>
          </cell>
          <cell r="C215" t="str">
            <v>C</v>
          </cell>
          <cell r="D215">
            <v>160</v>
          </cell>
          <cell r="E215">
            <v>225</v>
          </cell>
          <cell r="F215">
            <v>182</v>
          </cell>
          <cell r="G215">
            <v>215</v>
          </cell>
          <cell r="H215">
            <v>157</v>
          </cell>
          <cell r="I215">
            <v>554</v>
          </cell>
          <cell r="J215">
            <v>779</v>
          </cell>
        </row>
        <row r="216">
          <cell r="A216" t="str">
            <v>Maplewood</v>
          </cell>
          <cell r="B216" t="str">
            <v>Morris, Ben</v>
          </cell>
          <cell r="C216" t="str">
            <v>A</v>
          </cell>
          <cell r="D216">
            <v>233</v>
          </cell>
          <cell r="E216">
            <v>6</v>
          </cell>
          <cell r="F216">
            <v>279</v>
          </cell>
          <cell r="G216">
            <v>267</v>
          </cell>
          <cell r="H216">
            <v>226</v>
          </cell>
          <cell r="I216">
            <v>772</v>
          </cell>
          <cell r="J216">
            <v>778</v>
          </cell>
        </row>
        <row r="217">
          <cell r="A217" t="str">
            <v>Mockingbird</v>
          </cell>
          <cell r="B217" t="str">
            <v>Morris, J J</v>
          </cell>
          <cell r="C217" t="str">
            <v>A</v>
          </cell>
          <cell r="D217">
            <v>208</v>
          </cell>
          <cell r="E217">
            <v>81</v>
          </cell>
          <cell r="F217">
            <v>248</v>
          </cell>
          <cell r="G217">
            <v>257</v>
          </cell>
          <cell r="H217">
            <v>192</v>
          </cell>
          <cell r="I217">
            <v>697</v>
          </cell>
          <cell r="J217">
            <v>778</v>
          </cell>
        </row>
        <row r="218">
          <cell r="A218" t="str">
            <v>Mockingbird</v>
          </cell>
          <cell r="B218" t="str">
            <v>Moeller, Justin</v>
          </cell>
          <cell r="C218" t="str">
            <v>B</v>
          </cell>
          <cell r="D218">
            <v>196</v>
          </cell>
          <cell r="E218">
            <v>117</v>
          </cell>
          <cell r="F218">
            <v>255</v>
          </cell>
          <cell r="G218">
            <v>246</v>
          </cell>
          <cell r="H218">
            <v>160</v>
          </cell>
          <cell r="I218">
            <v>661</v>
          </cell>
          <cell r="J218">
            <v>778</v>
          </cell>
        </row>
        <row r="219">
          <cell r="A219" t="str">
            <v>Papio</v>
          </cell>
          <cell r="B219" t="str">
            <v>DuVal, Bryan</v>
          </cell>
          <cell r="C219" t="str">
            <v>B</v>
          </cell>
          <cell r="D219">
            <v>192</v>
          </cell>
          <cell r="E219">
            <v>129</v>
          </cell>
          <cell r="F219">
            <v>218</v>
          </cell>
          <cell r="G219">
            <v>197</v>
          </cell>
          <cell r="H219">
            <v>234</v>
          </cell>
          <cell r="I219">
            <v>649</v>
          </cell>
          <cell r="J219">
            <v>778</v>
          </cell>
        </row>
        <row r="220">
          <cell r="A220" t="str">
            <v>West Lanes</v>
          </cell>
          <cell r="B220" t="str">
            <v>Goodman, Brittany</v>
          </cell>
          <cell r="C220" t="str">
            <v>B</v>
          </cell>
          <cell r="D220">
            <v>187</v>
          </cell>
          <cell r="E220">
            <v>144</v>
          </cell>
          <cell r="F220">
            <v>209</v>
          </cell>
          <cell r="G220">
            <v>223</v>
          </cell>
          <cell r="H220">
            <v>202</v>
          </cell>
          <cell r="I220">
            <v>634</v>
          </cell>
          <cell r="J220">
            <v>778</v>
          </cell>
        </row>
        <row r="221">
          <cell r="A221" t="str">
            <v>Scorz</v>
          </cell>
          <cell r="B221" t="str">
            <v>Griggs, Linda</v>
          </cell>
          <cell r="C221" t="str">
            <v>D</v>
          </cell>
          <cell r="D221">
            <v>131</v>
          </cell>
          <cell r="E221">
            <v>312</v>
          </cell>
          <cell r="F221">
            <v>153</v>
          </cell>
          <cell r="G221">
            <v>131</v>
          </cell>
          <cell r="H221">
            <v>182</v>
          </cell>
          <cell r="I221">
            <v>466</v>
          </cell>
          <cell r="J221">
            <v>778</v>
          </cell>
        </row>
        <row r="222">
          <cell r="A222" t="str">
            <v>Maplewood</v>
          </cell>
          <cell r="B222" t="str">
            <v>Wright, Robert</v>
          </cell>
          <cell r="C222" t="str">
            <v>B</v>
          </cell>
          <cell r="D222">
            <v>193</v>
          </cell>
          <cell r="E222">
            <v>126</v>
          </cell>
          <cell r="F222">
            <v>166</v>
          </cell>
          <cell r="G222">
            <v>254</v>
          </cell>
          <cell r="H222">
            <v>231</v>
          </cell>
          <cell r="I222">
            <v>651</v>
          </cell>
          <cell r="J222">
            <v>777</v>
          </cell>
        </row>
        <row r="223">
          <cell r="A223" t="str">
            <v>Maplewood</v>
          </cell>
          <cell r="B223" t="str">
            <v>Wright, Robert</v>
          </cell>
          <cell r="C223" t="str">
            <v>B</v>
          </cell>
          <cell r="D223">
            <v>189</v>
          </cell>
          <cell r="E223">
            <v>138</v>
          </cell>
          <cell r="F223">
            <v>181</v>
          </cell>
          <cell r="G223">
            <v>286</v>
          </cell>
          <cell r="H223">
            <v>172</v>
          </cell>
          <cell r="I223">
            <v>639</v>
          </cell>
          <cell r="J223">
            <v>777</v>
          </cell>
        </row>
        <row r="224">
          <cell r="A224" t="str">
            <v>Western Bowl</v>
          </cell>
          <cell r="B224" t="str">
            <v>Peterson, Steve</v>
          </cell>
          <cell r="C224" t="str">
            <v>B</v>
          </cell>
          <cell r="D224">
            <v>185</v>
          </cell>
          <cell r="E224">
            <v>150</v>
          </cell>
          <cell r="F224">
            <v>226</v>
          </cell>
          <cell r="G224">
            <v>205</v>
          </cell>
          <cell r="H224">
            <v>196</v>
          </cell>
          <cell r="I224">
            <v>627</v>
          </cell>
          <cell r="J224">
            <v>777</v>
          </cell>
        </row>
        <row r="225">
          <cell r="A225" t="str">
            <v>Maplewood</v>
          </cell>
          <cell r="B225" t="str">
            <v>Pinger, Jim</v>
          </cell>
          <cell r="C225" t="str">
            <v>B</v>
          </cell>
          <cell r="D225">
            <v>180</v>
          </cell>
          <cell r="E225">
            <v>165</v>
          </cell>
          <cell r="F225">
            <v>214</v>
          </cell>
          <cell r="G225">
            <v>204</v>
          </cell>
          <cell r="H225">
            <v>194</v>
          </cell>
          <cell r="I225">
            <v>612</v>
          </cell>
          <cell r="J225">
            <v>777</v>
          </cell>
        </row>
        <row r="226">
          <cell r="A226" t="str">
            <v>Peacekeeper</v>
          </cell>
          <cell r="B226" t="str">
            <v>Smith, Lonny</v>
          </cell>
          <cell r="C226" t="str">
            <v>B</v>
          </cell>
          <cell r="D226">
            <v>177</v>
          </cell>
          <cell r="E226">
            <v>174</v>
          </cell>
          <cell r="F226">
            <v>212</v>
          </cell>
          <cell r="G226">
            <v>191</v>
          </cell>
          <cell r="H226">
            <v>200</v>
          </cell>
          <cell r="I226">
            <v>603</v>
          </cell>
          <cell r="J226">
            <v>777</v>
          </cell>
        </row>
        <row r="227">
          <cell r="A227" t="str">
            <v>Western Bowl</v>
          </cell>
          <cell r="B227" t="str">
            <v>French, Steve</v>
          </cell>
          <cell r="C227" t="str">
            <v>C</v>
          </cell>
          <cell r="D227">
            <v>165</v>
          </cell>
          <cell r="E227">
            <v>210</v>
          </cell>
          <cell r="F227">
            <v>214</v>
          </cell>
          <cell r="G227">
            <v>149</v>
          </cell>
          <cell r="H227">
            <v>204</v>
          </cell>
          <cell r="I227">
            <v>567</v>
          </cell>
          <cell r="J227">
            <v>777</v>
          </cell>
        </row>
        <row r="228">
          <cell r="A228" t="str">
            <v>Scorz</v>
          </cell>
          <cell r="B228" t="str">
            <v>Cappellano, Ashlee</v>
          </cell>
          <cell r="C228" t="str">
            <v>D</v>
          </cell>
          <cell r="D228">
            <v>128</v>
          </cell>
          <cell r="E228">
            <v>321</v>
          </cell>
          <cell r="F228">
            <v>172</v>
          </cell>
          <cell r="G228">
            <v>154</v>
          </cell>
          <cell r="H228">
            <v>130</v>
          </cell>
          <cell r="I228">
            <v>456</v>
          </cell>
          <cell r="J228">
            <v>777</v>
          </cell>
        </row>
        <row r="229">
          <cell r="A229" t="str">
            <v>Mockingbird</v>
          </cell>
          <cell r="B229" t="str">
            <v>Smock, Matt</v>
          </cell>
          <cell r="C229" t="str">
            <v>A</v>
          </cell>
          <cell r="D229">
            <v>220</v>
          </cell>
          <cell r="E229">
            <v>45</v>
          </cell>
          <cell r="F229">
            <v>278</v>
          </cell>
          <cell r="G229">
            <v>237</v>
          </cell>
          <cell r="H229">
            <v>216</v>
          </cell>
          <cell r="I229">
            <v>731</v>
          </cell>
          <cell r="J229">
            <v>776</v>
          </cell>
        </row>
        <row r="230">
          <cell r="A230" t="str">
            <v>Papio</v>
          </cell>
          <cell r="B230" t="str">
            <v>Chuchka, Steve</v>
          </cell>
          <cell r="C230" t="str">
            <v>A</v>
          </cell>
          <cell r="D230">
            <v>218</v>
          </cell>
          <cell r="E230">
            <v>51</v>
          </cell>
          <cell r="F230">
            <v>235</v>
          </cell>
          <cell r="G230">
            <v>235</v>
          </cell>
          <cell r="H230">
            <v>255</v>
          </cell>
          <cell r="I230">
            <v>725</v>
          </cell>
          <cell r="J230">
            <v>776</v>
          </cell>
        </row>
        <row r="231">
          <cell r="A231" t="str">
            <v>Western Bowl</v>
          </cell>
          <cell r="B231" t="str">
            <v>Flowers, Gary</v>
          </cell>
          <cell r="C231" t="str">
            <v>A</v>
          </cell>
          <cell r="D231">
            <v>209</v>
          </cell>
          <cell r="E231">
            <v>78</v>
          </cell>
          <cell r="F231">
            <v>242</v>
          </cell>
          <cell r="G231">
            <v>219</v>
          </cell>
          <cell r="H231">
            <v>237</v>
          </cell>
          <cell r="I231">
            <v>698</v>
          </cell>
          <cell r="J231">
            <v>776</v>
          </cell>
        </row>
        <row r="232">
          <cell r="A232" t="str">
            <v>Maplewood</v>
          </cell>
          <cell r="B232" t="str">
            <v>Rief, Thomas</v>
          </cell>
          <cell r="C232" t="str">
            <v>B</v>
          </cell>
          <cell r="D232">
            <v>192</v>
          </cell>
          <cell r="E232">
            <v>129</v>
          </cell>
          <cell r="F232">
            <v>223</v>
          </cell>
          <cell r="G232">
            <v>225</v>
          </cell>
          <cell r="H232">
            <v>199</v>
          </cell>
          <cell r="I232">
            <v>647</v>
          </cell>
          <cell r="J232">
            <v>776</v>
          </cell>
        </row>
        <row r="233">
          <cell r="A233" t="str">
            <v>Chops</v>
          </cell>
          <cell r="B233" t="str">
            <v>Wheeler, Adam</v>
          </cell>
          <cell r="C233" t="str">
            <v>B</v>
          </cell>
          <cell r="D233">
            <v>184</v>
          </cell>
          <cell r="E233">
            <v>153</v>
          </cell>
          <cell r="F233">
            <v>214</v>
          </cell>
          <cell r="G233">
            <v>198</v>
          </cell>
          <cell r="H233">
            <v>211</v>
          </cell>
          <cell r="I233">
            <v>623</v>
          </cell>
          <cell r="J233">
            <v>776</v>
          </cell>
        </row>
        <row r="234">
          <cell r="A234" t="str">
            <v>Maplewood</v>
          </cell>
          <cell r="B234" t="str">
            <v>Byron, Michael</v>
          </cell>
          <cell r="C234" t="str">
            <v>D</v>
          </cell>
          <cell r="D234">
            <v>141</v>
          </cell>
          <cell r="E234">
            <v>282</v>
          </cell>
          <cell r="F234">
            <v>189</v>
          </cell>
          <cell r="G234">
            <v>133</v>
          </cell>
          <cell r="H234">
            <v>172</v>
          </cell>
          <cell r="I234">
            <v>494</v>
          </cell>
          <cell r="J234">
            <v>776</v>
          </cell>
        </row>
        <row r="235">
          <cell r="A235" t="str">
            <v>Scorz</v>
          </cell>
          <cell r="B235" t="str">
            <v>Anderson, Kaleb</v>
          </cell>
          <cell r="C235" t="str">
            <v>A</v>
          </cell>
          <cell r="D235">
            <v>226</v>
          </cell>
          <cell r="E235">
            <v>27</v>
          </cell>
          <cell r="F235">
            <v>246</v>
          </cell>
          <cell r="G235">
            <v>223</v>
          </cell>
          <cell r="H235">
            <v>279</v>
          </cell>
          <cell r="I235">
            <v>748</v>
          </cell>
          <cell r="J235">
            <v>775</v>
          </cell>
        </row>
        <row r="236">
          <cell r="A236" t="str">
            <v>West Lanes</v>
          </cell>
          <cell r="B236" t="str">
            <v>Trevarthen, Matthew</v>
          </cell>
          <cell r="C236" t="str">
            <v>A</v>
          </cell>
          <cell r="D236">
            <v>210</v>
          </cell>
          <cell r="E236">
            <v>75</v>
          </cell>
          <cell r="F236">
            <v>234</v>
          </cell>
          <cell r="G236">
            <v>238</v>
          </cell>
          <cell r="H236">
            <v>228</v>
          </cell>
          <cell r="I236">
            <v>700</v>
          </cell>
          <cell r="J236">
            <v>775</v>
          </cell>
        </row>
        <row r="237">
          <cell r="A237" t="str">
            <v>Chops</v>
          </cell>
          <cell r="B237" t="str">
            <v>Pogge, Andrea</v>
          </cell>
          <cell r="C237" t="str">
            <v>B</v>
          </cell>
          <cell r="D237">
            <v>193</v>
          </cell>
          <cell r="E237">
            <v>126</v>
          </cell>
          <cell r="F237">
            <v>196</v>
          </cell>
          <cell r="G237">
            <v>234</v>
          </cell>
          <cell r="H237">
            <v>219</v>
          </cell>
          <cell r="I237">
            <v>649</v>
          </cell>
          <cell r="J237">
            <v>775</v>
          </cell>
        </row>
        <row r="238">
          <cell r="A238" t="str">
            <v>Mockingbird</v>
          </cell>
          <cell r="B238" t="str">
            <v>Nelson, Nick</v>
          </cell>
          <cell r="C238" t="str">
            <v>B</v>
          </cell>
          <cell r="D238">
            <v>186</v>
          </cell>
          <cell r="E238">
            <v>147</v>
          </cell>
          <cell r="F238">
            <v>225</v>
          </cell>
          <cell r="G238">
            <v>224</v>
          </cell>
          <cell r="H238">
            <v>179</v>
          </cell>
          <cell r="I238">
            <v>628</v>
          </cell>
          <cell r="J238">
            <v>775</v>
          </cell>
        </row>
        <row r="239">
          <cell r="A239" t="str">
            <v>Chops</v>
          </cell>
          <cell r="B239" t="str">
            <v>Brown, Dolyn</v>
          </cell>
          <cell r="C239" t="str">
            <v>B</v>
          </cell>
          <cell r="D239">
            <v>180</v>
          </cell>
          <cell r="E239">
            <v>165</v>
          </cell>
          <cell r="F239">
            <v>236</v>
          </cell>
          <cell r="G239">
            <v>217</v>
          </cell>
          <cell r="H239">
            <v>157</v>
          </cell>
          <cell r="I239">
            <v>610</v>
          </cell>
          <cell r="J239">
            <v>775</v>
          </cell>
        </row>
        <row r="240">
          <cell r="A240" t="str">
            <v>Papio</v>
          </cell>
          <cell r="B240" t="str">
            <v>Rodino, Tony</v>
          </cell>
          <cell r="C240" t="str">
            <v>B</v>
          </cell>
          <cell r="D240">
            <v>178</v>
          </cell>
          <cell r="E240">
            <v>171</v>
          </cell>
          <cell r="F240">
            <v>181</v>
          </cell>
          <cell r="G240">
            <v>191</v>
          </cell>
          <cell r="H240">
            <v>232</v>
          </cell>
          <cell r="I240">
            <v>604</v>
          </cell>
          <cell r="J240">
            <v>775</v>
          </cell>
        </row>
        <row r="241">
          <cell r="A241" t="str">
            <v>Mockingbird</v>
          </cell>
          <cell r="B241" t="str">
            <v>Weber, Jami</v>
          </cell>
          <cell r="C241" t="str">
            <v>B</v>
          </cell>
          <cell r="D241">
            <v>177</v>
          </cell>
          <cell r="E241">
            <v>174</v>
          </cell>
          <cell r="F241">
            <v>200</v>
          </cell>
          <cell r="G241">
            <v>186</v>
          </cell>
          <cell r="H241">
            <v>215</v>
          </cell>
          <cell r="I241">
            <v>601</v>
          </cell>
          <cell r="J241">
            <v>775</v>
          </cell>
        </row>
        <row r="242">
          <cell r="A242" t="str">
            <v>Papio</v>
          </cell>
          <cell r="B242" t="str">
            <v>Stanek, Brenda</v>
          </cell>
          <cell r="C242" t="str">
            <v>C</v>
          </cell>
          <cell r="D242">
            <v>164</v>
          </cell>
          <cell r="E242">
            <v>213</v>
          </cell>
          <cell r="F242">
            <v>184</v>
          </cell>
          <cell r="G242">
            <v>213</v>
          </cell>
          <cell r="H242">
            <v>165</v>
          </cell>
          <cell r="I242">
            <v>562</v>
          </cell>
          <cell r="J242">
            <v>775</v>
          </cell>
        </row>
        <row r="243">
          <cell r="A243" t="str">
            <v>Mockingbird</v>
          </cell>
          <cell r="B243" t="str">
            <v>Nelson, C J</v>
          </cell>
          <cell r="C243" t="str">
            <v>C</v>
          </cell>
          <cell r="D243">
            <v>154</v>
          </cell>
          <cell r="E243">
            <v>243</v>
          </cell>
          <cell r="F243">
            <v>159</v>
          </cell>
          <cell r="G243">
            <v>194</v>
          </cell>
          <cell r="H243">
            <v>179</v>
          </cell>
          <cell r="I243">
            <v>532</v>
          </cell>
          <cell r="J243">
            <v>775</v>
          </cell>
        </row>
        <row r="244">
          <cell r="A244" t="str">
            <v>Mockingbird</v>
          </cell>
          <cell r="B244" t="str">
            <v>Dickinson, Brianna</v>
          </cell>
          <cell r="C244" t="str">
            <v>D</v>
          </cell>
          <cell r="D244">
            <v>143</v>
          </cell>
          <cell r="E244">
            <v>276</v>
          </cell>
          <cell r="F244">
            <v>168</v>
          </cell>
          <cell r="G244">
            <v>165</v>
          </cell>
          <cell r="H244">
            <v>166</v>
          </cell>
          <cell r="I244">
            <v>499</v>
          </cell>
          <cell r="J244">
            <v>775</v>
          </cell>
        </row>
        <row r="245">
          <cell r="A245" t="str">
            <v>Papio</v>
          </cell>
          <cell r="B245" t="str">
            <v>Schrader, Brad</v>
          </cell>
          <cell r="C245" t="str">
            <v>A</v>
          </cell>
          <cell r="D245">
            <v>218</v>
          </cell>
          <cell r="E245">
            <v>51</v>
          </cell>
          <cell r="F245">
            <v>236</v>
          </cell>
          <cell r="G245">
            <v>242</v>
          </cell>
          <cell r="H245">
            <v>245</v>
          </cell>
          <cell r="I245">
            <v>723</v>
          </cell>
          <cell r="J245">
            <v>774</v>
          </cell>
        </row>
        <row r="246">
          <cell r="A246" t="str">
            <v>Chops</v>
          </cell>
          <cell r="B246" t="str">
            <v>Webel, Jim</v>
          </cell>
          <cell r="C246" t="str">
            <v>A</v>
          </cell>
          <cell r="D246">
            <v>214</v>
          </cell>
          <cell r="E246">
            <v>63</v>
          </cell>
          <cell r="F246">
            <v>211</v>
          </cell>
          <cell r="G246">
            <v>245</v>
          </cell>
          <cell r="H246">
            <v>255</v>
          </cell>
          <cell r="I246">
            <v>711</v>
          </cell>
          <cell r="J246">
            <v>774</v>
          </cell>
        </row>
        <row r="247">
          <cell r="A247" t="str">
            <v>Scorz</v>
          </cell>
          <cell r="B247" t="str">
            <v>Taylor, Kent</v>
          </cell>
          <cell r="C247" t="str">
            <v>B</v>
          </cell>
          <cell r="D247">
            <v>199</v>
          </cell>
          <cell r="E247">
            <v>108</v>
          </cell>
          <cell r="F247">
            <v>248</v>
          </cell>
          <cell r="G247">
            <v>238</v>
          </cell>
          <cell r="H247">
            <v>180</v>
          </cell>
          <cell r="I247">
            <v>666</v>
          </cell>
          <cell r="J247">
            <v>774</v>
          </cell>
        </row>
        <row r="248">
          <cell r="A248" t="str">
            <v>West Lanes</v>
          </cell>
          <cell r="B248" t="str">
            <v>North, Mike</v>
          </cell>
          <cell r="C248" t="str">
            <v>B</v>
          </cell>
          <cell r="D248">
            <v>196</v>
          </cell>
          <cell r="E248">
            <v>117</v>
          </cell>
          <cell r="F248">
            <v>188</v>
          </cell>
          <cell r="G248">
            <v>212</v>
          </cell>
          <cell r="H248">
            <v>257</v>
          </cell>
          <cell r="I248">
            <v>657</v>
          </cell>
          <cell r="J248">
            <v>774</v>
          </cell>
        </row>
        <row r="249">
          <cell r="A249" t="str">
            <v>Western Bowl</v>
          </cell>
          <cell r="B249" t="str">
            <v>Gisma, Joe</v>
          </cell>
          <cell r="C249" t="str">
            <v>B</v>
          </cell>
          <cell r="D249">
            <v>180</v>
          </cell>
          <cell r="E249">
            <v>165</v>
          </cell>
          <cell r="F249">
            <v>236</v>
          </cell>
          <cell r="G249">
            <v>201</v>
          </cell>
          <cell r="H249">
            <v>172</v>
          </cell>
          <cell r="I249">
            <v>609</v>
          </cell>
          <cell r="J249">
            <v>774</v>
          </cell>
        </row>
        <row r="250">
          <cell r="A250" t="str">
            <v>Scorz</v>
          </cell>
          <cell r="B250" t="str">
            <v>Belfiore, Anthony Jr</v>
          </cell>
          <cell r="C250" t="str">
            <v>B</v>
          </cell>
          <cell r="D250">
            <v>176</v>
          </cell>
          <cell r="E250">
            <v>177</v>
          </cell>
          <cell r="F250">
            <v>211</v>
          </cell>
          <cell r="G250">
            <v>240</v>
          </cell>
          <cell r="H250">
            <v>146</v>
          </cell>
          <cell r="I250">
            <v>597</v>
          </cell>
          <cell r="J250">
            <v>774</v>
          </cell>
        </row>
        <row r="251">
          <cell r="A251" t="str">
            <v>Papio</v>
          </cell>
          <cell r="B251" t="str">
            <v>Kinsella, Jim</v>
          </cell>
          <cell r="C251" t="str">
            <v>C</v>
          </cell>
          <cell r="D251">
            <v>171</v>
          </cell>
          <cell r="E251">
            <v>192</v>
          </cell>
          <cell r="F251">
            <v>178</v>
          </cell>
          <cell r="G251">
            <v>177</v>
          </cell>
          <cell r="H251">
            <v>227</v>
          </cell>
          <cell r="I251">
            <v>582</v>
          </cell>
          <cell r="J251">
            <v>774</v>
          </cell>
        </row>
        <row r="252">
          <cell r="A252" t="str">
            <v>Peacekeeper</v>
          </cell>
          <cell r="B252" t="str">
            <v>Gundrum, Kyle</v>
          </cell>
          <cell r="C252" t="str">
            <v>C</v>
          </cell>
          <cell r="D252">
            <v>169</v>
          </cell>
          <cell r="E252">
            <v>198</v>
          </cell>
          <cell r="F252">
            <v>160</v>
          </cell>
          <cell r="G252">
            <v>202</v>
          </cell>
          <cell r="H252">
            <v>214</v>
          </cell>
          <cell r="I252">
            <v>576</v>
          </cell>
          <cell r="J252">
            <v>774</v>
          </cell>
        </row>
        <row r="253">
          <cell r="A253" t="str">
            <v>Scorz</v>
          </cell>
          <cell r="B253" t="str">
            <v>Quesenberry, Jason</v>
          </cell>
          <cell r="C253" t="str">
            <v>D</v>
          </cell>
          <cell r="D253">
            <v>125</v>
          </cell>
          <cell r="E253">
            <v>330</v>
          </cell>
          <cell r="F253">
            <v>141</v>
          </cell>
          <cell r="G253">
            <v>137</v>
          </cell>
          <cell r="H253">
            <v>166</v>
          </cell>
          <cell r="I253">
            <v>444</v>
          </cell>
          <cell r="J253">
            <v>774</v>
          </cell>
        </row>
        <row r="254">
          <cell r="A254" t="str">
            <v>West Lanes</v>
          </cell>
          <cell r="B254" t="str">
            <v>Byars, Ashley</v>
          </cell>
          <cell r="C254" t="str">
            <v>D</v>
          </cell>
          <cell r="D254">
            <v>124</v>
          </cell>
          <cell r="E254">
            <v>333</v>
          </cell>
          <cell r="F254">
            <v>150</v>
          </cell>
          <cell r="G254">
            <v>148</v>
          </cell>
          <cell r="H254">
            <v>143</v>
          </cell>
          <cell r="I254">
            <v>441</v>
          </cell>
          <cell r="J254">
            <v>774</v>
          </cell>
        </row>
        <row r="255">
          <cell r="A255" t="str">
            <v>Western Bowl</v>
          </cell>
          <cell r="B255" t="str">
            <v>Cimatoribus, Reni</v>
          </cell>
          <cell r="C255" t="str">
            <v>D</v>
          </cell>
          <cell r="D255">
            <v>77</v>
          </cell>
          <cell r="E255">
            <v>474</v>
          </cell>
          <cell r="F255">
            <v>101</v>
          </cell>
          <cell r="G255">
            <v>104</v>
          </cell>
          <cell r="H255">
            <v>95</v>
          </cell>
          <cell r="I255">
            <v>300</v>
          </cell>
          <cell r="J255">
            <v>774</v>
          </cell>
        </row>
        <row r="256">
          <cell r="A256" t="str">
            <v>Mockingbird</v>
          </cell>
          <cell r="B256" t="str">
            <v>Schrader, Quinton</v>
          </cell>
          <cell r="C256" t="str">
            <v>A</v>
          </cell>
          <cell r="D256">
            <v>210</v>
          </cell>
          <cell r="E256">
            <v>75</v>
          </cell>
          <cell r="F256">
            <v>256</v>
          </cell>
          <cell r="G256">
            <v>185</v>
          </cell>
          <cell r="H256">
            <v>257</v>
          </cell>
          <cell r="I256">
            <v>698</v>
          </cell>
          <cell r="J256">
            <v>773</v>
          </cell>
        </row>
        <row r="257">
          <cell r="A257" t="str">
            <v>Chops</v>
          </cell>
          <cell r="B257" t="str">
            <v>Prudhome, Josh</v>
          </cell>
          <cell r="C257" t="str">
            <v>A</v>
          </cell>
          <cell r="D257">
            <v>204</v>
          </cell>
          <cell r="E257">
            <v>93</v>
          </cell>
          <cell r="F257">
            <v>276</v>
          </cell>
          <cell r="G257">
            <v>211</v>
          </cell>
          <cell r="H257">
            <v>193</v>
          </cell>
          <cell r="I257">
            <v>680</v>
          </cell>
          <cell r="J257">
            <v>773</v>
          </cell>
        </row>
        <row r="258">
          <cell r="A258" t="str">
            <v>Mockingbird</v>
          </cell>
          <cell r="B258" t="str">
            <v>Hassell, John</v>
          </cell>
          <cell r="C258" t="str">
            <v>B</v>
          </cell>
          <cell r="D258">
            <v>185</v>
          </cell>
          <cell r="E258">
            <v>150</v>
          </cell>
          <cell r="F258">
            <v>183</v>
          </cell>
          <cell r="G258">
            <v>191</v>
          </cell>
          <cell r="H258">
            <v>249</v>
          </cell>
          <cell r="I258">
            <v>623</v>
          </cell>
          <cell r="J258">
            <v>773</v>
          </cell>
        </row>
        <row r="259">
          <cell r="A259" t="str">
            <v>Mockingbird</v>
          </cell>
          <cell r="B259" t="str">
            <v>Howell-Perez, Teresa</v>
          </cell>
          <cell r="C259" t="str">
            <v>D</v>
          </cell>
          <cell r="D259">
            <v>149</v>
          </cell>
          <cell r="E259">
            <v>258</v>
          </cell>
          <cell r="F259">
            <v>161</v>
          </cell>
          <cell r="G259">
            <v>142</v>
          </cell>
          <cell r="H259">
            <v>212</v>
          </cell>
          <cell r="I259">
            <v>515</v>
          </cell>
          <cell r="J259">
            <v>773</v>
          </cell>
        </row>
        <row r="260">
          <cell r="A260" t="str">
            <v>Maplewood</v>
          </cell>
          <cell r="B260" t="str">
            <v>Weis, Gail</v>
          </cell>
          <cell r="C260" t="str">
            <v>D</v>
          </cell>
          <cell r="D260">
            <v>147</v>
          </cell>
          <cell r="E260">
            <v>264</v>
          </cell>
          <cell r="F260">
            <v>174</v>
          </cell>
          <cell r="G260">
            <v>129</v>
          </cell>
          <cell r="H260">
            <v>206</v>
          </cell>
          <cell r="I260">
            <v>509</v>
          </cell>
          <cell r="J260">
            <v>773</v>
          </cell>
        </row>
        <row r="261">
          <cell r="A261" t="str">
            <v>Maplewood</v>
          </cell>
          <cell r="B261" t="str">
            <v>Price, Kenenth</v>
          </cell>
          <cell r="C261" t="str">
            <v>D</v>
          </cell>
          <cell r="D261">
            <v>145</v>
          </cell>
          <cell r="E261">
            <v>270</v>
          </cell>
          <cell r="F261">
            <v>182</v>
          </cell>
          <cell r="G261">
            <v>179</v>
          </cell>
          <cell r="H261">
            <v>142</v>
          </cell>
          <cell r="I261">
            <v>503</v>
          </cell>
          <cell r="J261">
            <v>773</v>
          </cell>
        </row>
        <row r="262">
          <cell r="A262" t="str">
            <v>Western Bowl</v>
          </cell>
          <cell r="B262" t="str">
            <v>Bruckner, Ellie</v>
          </cell>
          <cell r="C262" t="str">
            <v>D</v>
          </cell>
          <cell r="D262">
            <v>142</v>
          </cell>
          <cell r="E262">
            <v>279</v>
          </cell>
          <cell r="F262">
            <v>176</v>
          </cell>
          <cell r="G262">
            <v>164</v>
          </cell>
          <cell r="H262">
            <v>154</v>
          </cell>
          <cell r="I262">
            <v>494</v>
          </cell>
          <cell r="J262">
            <v>773</v>
          </cell>
        </row>
        <row r="263">
          <cell r="A263" t="str">
            <v>Chops</v>
          </cell>
          <cell r="B263" t="str">
            <v>Trecek, Sandie</v>
          </cell>
          <cell r="C263" t="str">
            <v>D</v>
          </cell>
          <cell r="D263">
            <v>120</v>
          </cell>
          <cell r="E263">
            <v>345</v>
          </cell>
          <cell r="F263">
            <v>160</v>
          </cell>
          <cell r="G263">
            <v>122</v>
          </cell>
          <cell r="H263">
            <v>146</v>
          </cell>
          <cell r="I263">
            <v>428</v>
          </cell>
          <cell r="J263">
            <v>773</v>
          </cell>
        </row>
        <row r="264">
          <cell r="A264" t="str">
            <v>Maplewood</v>
          </cell>
          <cell r="B264" t="str">
            <v>Peters, Jayson</v>
          </cell>
          <cell r="C264" t="str">
            <v>A</v>
          </cell>
          <cell r="D264">
            <v>211</v>
          </cell>
          <cell r="E264">
            <v>72</v>
          </cell>
          <cell r="F264">
            <v>234</v>
          </cell>
          <cell r="G264">
            <v>229</v>
          </cell>
          <cell r="H264">
            <v>237</v>
          </cell>
          <cell r="I264">
            <v>700</v>
          </cell>
          <cell r="J264">
            <v>772</v>
          </cell>
        </row>
        <row r="265">
          <cell r="A265" t="str">
            <v>Scorz</v>
          </cell>
          <cell r="B265" t="str">
            <v>Funk, Marcia</v>
          </cell>
          <cell r="C265" t="str">
            <v>A</v>
          </cell>
          <cell r="D265">
            <v>207</v>
          </cell>
          <cell r="E265">
            <v>84</v>
          </cell>
          <cell r="F265">
            <v>235</v>
          </cell>
          <cell r="G265">
            <v>227</v>
          </cell>
          <cell r="H265">
            <v>226</v>
          </cell>
          <cell r="I265">
            <v>688</v>
          </cell>
          <cell r="J265">
            <v>772</v>
          </cell>
        </row>
        <row r="266">
          <cell r="A266" t="str">
            <v>Mockingbird</v>
          </cell>
          <cell r="B266" t="str">
            <v>Johnson, Jeff</v>
          </cell>
          <cell r="C266" t="str">
            <v>A</v>
          </cell>
          <cell r="D266">
            <v>206</v>
          </cell>
          <cell r="E266">
            <v>87</v>
          </cell>
          <cell r="F266">
            <v>266</v>
          </cell>
          <cell r="G266">
            <v>197</v>
          </cell>
          <cell r="H266">
            <v>222</v>
          </cell>
          <cell r="I266">
            <v>685</v>
          </cell>
          <cell r="J266">
            <v>772</v>
          </cell>
        </row>
        <row r="267">
          <cell r="A267" t="str">
            <v>Maplewood</v>
          </cell>
          <cell r="B267" t="str">
            <v>Birkentall, Don</v>
          </cell>
          <cell r="C267" t="str">
            <v>A</v>
          </cell>
          <cell r="D267">
            <v>205</v>
          </cell>
          <cell r="E267">
            <v>90</v>
          </cell>
          <cell r="F267">
            <v>206</v>
          </cell>
          <cell r="G267">
            <v>229</v>
          </cell>
          <cell r="H267">
            <v>247</v>
          </cell>
          <cell r="I267">
            <v>682</v>
          </cell>
          <cell r="J267">
            <v>772</v>
          </cell>
        </row>
        <row r="268">
          <cell r="A268" t="str">
            <v>Mockingbird</v>
          </cell>
          <cell r="B268" t="str">
            <v>Nicholson, Dylan</v>
          </cell>
          <cell r="C268" t="str">
            <v>B</v>
          </cell>
          <cell r="D268">
            <v>199</v>
          </cell>
          <cell r="E268">
            <v>108</v>
          </cell>
          <cell r="F268">
            <v>267</v>
          </cell>
          <cell r="G268">
            <v>186</v>
          </cell>
          <cell r="H268">
            <v>211</v>
          </cell>
          <cell r="I268">
            <v>664</v>
          </cell>
          <cell r="J268">
            <v>772</v>
          </cell>
        </row>
        <row r="269">
          <cell r="A269" t="str">
            <v>The Alley</v>
          </cell>
          <cell r="B269" t="str">
            <v>DuVal, Bryan</v>
          </cell>
          <cell r="C269" t="str">
            <v>B</v>
          </cell>
          <cell r="D269">
            <v>194</v>
          </cell>
          <cell r="E269">
            <v>123</v>
          </cell>
          <cell r="F269">
            <v>236</v>
          </cell>
          <cell r="G269">
            <v>223</v>
          </cell>
          <cell r="H269">
            <v>190</v>
          </cell>
          <cell r="I269">
            <v>649</v>
          </cell>
          <cell r="J269">
            <v>772</v>
          </cell>
        </row>
        <row r="270">
          <cell r="A270" t="str">
            <v>Mockingbird</v>
          </cell>
          <cell r="B270" t="str">
            <v>Suing, Jeff</v>
          </cell>
          <cell r="C270" t="str">
            <v>B</v>
          </cell>
          <cell r="D270">
            <v>186</v>
          </cell>
          <cell r="E270">
            <v>147</v>
          </cell>
          <cell r="F270">
            <v>195</v>
          </cell>
          <cell r="G270">
            <v>247</v>
          </cell>
          <cell r="H270">
            <v>183</v>
          </cell>
          <cell r="I270">
            <v>625</v>
          </cell>
          <cell r="J270">
            <v>772</v>
          </cell>
        </row>
        <row r="271">
          <cell r="A271" t="str">
            <v>Papio</v>
          </cell>
          <cell r="B271" t="str">
            <v>McLaws, Stephanie</v>
          </cell>
          <cell r="C271" t="str">
            <v>C</v>
          </cell>
          <cell r="D271">
            <v>172</v>
          </cell>
          <cell r="E271">
            <v>189</v>
          </cell>
          <cell r="F271">
            <v>162</v>
          </cell>
          <cell r="G271">
            <v>192</v>
          </cell>
          <cell r="H271">
            <v>229</v>
          </cell>
          <cell r="I271">
            <v>583</v>
          </cell>
          <cell r="J271">
            <v>772</v>
          </cell>
        </row>
        <row r="272">
          <cell r="A272" t="str">
            <v>Mockingbird</v>
          </cell>
          <cell r="B272" t="str">
            <v>Perez, Leigh Ann</v>
          </cell>
          <cell r="C272" t="str">
            <v>D</v>
          </cell>
          <cell r="D272">
            <v>113</v>
          </cell>
          <cell r="E272">
            <v>366</v>
          </cell>
          <cell r="F272">
            <v>136</v>
          </cell>
          <cell r="G272">
            <v>117</v>
          </cell>
          <cell r="H272">
            <v>153</v>
          </cell>
          <cell r="I272">
            <v>406</v>
          </cell>
          <cell r="J272">
            <v>772</v>
          </cell>
        </row>
        <row r="273">
          <cell r="A273" t="str">
            <v>Mockingbird</v>
          </cell>
          <cell r="B273" t="str">
            <v>Trask, Rick</v>
          </cell>
          <cell r="C273" t="str">
            <v>A</v>
          </cell>
          <cell r="D273">
            <v>213</v>
          </cell>
          <cell r="E273">
            <v>66</v>
          </cell>
          <cell r="F273">
            <v>234</v>
          </cell>
          <cell r="G273">
            <v>256</v>
          </cell>
          <cell r="H273">
            <v>215</v>
          </cell>
          <cell r="I273">
            <v>705</v>
          </cell>
          <cell r="J273">
            <v>771</v>
          </cell>
        </row>
        <row r="274">
          <cell r="A274" t="str">
            <v>West Lanes</v>
          </cell>
          <cell r="B274" t="str">
            <v>Warta, Alex</v>
          </cell>
          <cell r="C274" t="str">
            <v>A</v>
          </cell>
          <cell r="D274">
            <v>212</v>
          </cell>
          <cell r="E274">
            <v>69</v>
          </cell>
          <cell r="F274">
            <v>233</v>
          </cell>
          <cell r="G274">
            <v>243</v>
          </cell>
          <cell r="H274">
            <v>226</v>
          </cell>
          <cell r="I274">
            <v>702</v>
          </cell>
          <cell r="J274">
            <v>771</v>
          </cell>
        </row>
        <row r="275">
          <cell r="A275" t="str">
            <v>Mockingbird</v>
          </cell>
          <cell r="B275" t="str">
            <v>Ferris, Kim</v>
          </cell>
          <cell r="C275" t="str">
            <v>A</v>
          </cell>
          <cell r="D275">
            <v>209</v>
          </cell>
          <cell r="E275">
            <v>78</v>
          </cell>
          <cell r="F275">
            <v>264</v>
          </cell>
          <cell r="G275">
            <v>194</v>
          </cell>
          <cell r="H275">
            <v>235</v>
          </cell>
          <cell r="I275">
            <v>693</v>
          </cell>
          <cell r="J275">
            <v>771</v>
          </cell>
        </row>
        <row r="276">
          <cell r="A276" t="str">
            <v>Maplewood</v>
          </cell>
          <cell r="B276" t="str">
            <v>Pivovar, Michael</v>
          </cell>
          <cell r="C276" t="str">
            <v>A</v>
          </cell>
          <cell r="D276">
            <v>203</v>
          </cell>
          <cell r="E276">
            <v>96</v>
          </cell>
          <cell r="F276">
            <v>233</v>
          </cell>
          <cell r="G276">
            <v>185</v>
          </cell>
          <cell r="H276">
            <v>257</v>
          </cell>
          <cell r="I276">
            <v>675</v>
          </cell>
          <cell r="J276">
            <v>771</v>
          </cell>
        </row>
        <row r="277">
          <cell r="A277" t="str">
            <v>Maplewood</v>
          </cell>
          <cell r="B277" t="str">
            <v>Matsunami, Rick</v>
          </cell>
          <cell r="C277" t="str">
            <v>B</v>
          </cell>
          <cell r="D277">
            <v>197</v>
          </cell>
          <cell r="E277">
            <v>114</v>
          </cell>
          <cell r="F277">
            <v>217</v>
          </cell>
          <cell r="G277">
            <v>236</v>
          </cell>
          <cell r="H277">
            <v>204</v>
          </cell>
          <cell r="I277">
            <v>657</v>
          </cell>
          <cell r="J277">
            <v>771</v>
          </cell>
        </row>
        <row r="278">
          <cell r="A278" t="str">
            <v>Mockingbird</v>
          </cell>
          <cell r="B278" t="str">
            <v>Wilson, Nathan</v>
          </cell>
          <cell r="C278" t="str">
            <v>B</v>
          </cell>
          <cell r="D278">
            <v>193</v>
          </cell>
          <cell r="E278">
            <v>126</v>
          </cell>
          <cell r="F278">
            <v>195</v>
          </cell>
          <cell r="G278">
            <v>245</v>
          </cell>
          <cell r="H278">
            <v>205</v>
          </cell>
          <cell r="I278">
            <v>645</v>
          </cell>
          <cell r="J278">
            <v>771</v>
          </cell>
        </row>
        <row r="279">
          <cell r="A279" t="str">
            <v>Mockingbird</v>
          </cell>
          <cell r="B279" t="str">
            <v>Summers, Joe</v>
          </cell>
          <cell r="C279" t="str">
            <v>B</v>
          </cell>
          <cell r="D279">
            <v>191</v>
          </cell>
          <cell r="E279">
            <v>132</v>
          </cell>
          <cell r="F279">
            <v>233</v>
          </cell>
          <cell r="G279">
            <v>234</v>
          </cell>
          <cell r="H279">
            <v>172</v>
          </cell>
          <cell r="I279">
            <v>639</v>
          </cell>
          <cell r="J279">
            <v>771</v>
          </cell>
        </row>
        <row r="280">
          <cell r="A280" t="str">
            <v>Maplewood</v>
          </cell>
          <cell r="B280" t="str">
            <v>Teoli, James</v>
          </cell>
          <cell r="C280" t="str">
            <v>B</v>
          </cell>
          <cell r="D280">
            <v>178</v>
          </cell>
          <cell r="E280">
            <v>171</v>
          </cell>
          <cell r="F280">
            <v>189</v>
          </cell>
          <cell r="G280">
            <v>211</v>
          </cell>
          <cell r="H280">
            <v>200</v>
          </cell>
          <cell r="I280">
            <v>600</v>
          </cell>
          <cell r="J280">
            <v>771</v>
          </cell>
        </row>
        <row r="281">
          <cell r="A281" t="str">
            <v>Mockingbird</v>
          </cell>
          <cell r="B281" t="str">
            <v>Suing, Jeff</v>
          </cell>
          <cell r="C281" t="str">
            <v>B</v>
          </cell>
          <cell r="D281">
            <v>178</v>
          </cell>
          <cell r="E281">
            <v>171</v>
          </cell>
          <cell r="F281">
            <v>162</v>
          </cell>
          <cell r="G281">
            <v>257</v>
          </cell>
          <cell r="H281">
            <v>181</v>
          </cell>
          <cell r="I281">
            <v>600</v>
          </cell>
          <cell r="J281">
            <v>771</v>
          </cell>
        </row>
        <row r="282">
          <cell r="A282" t="str">
            <v>West Lanes</v>
          </cell>
          <cell r="B282" t="str">
            <v>Shamblen, Brian</v>
          </cell>
          <cell r="C282" t="str">
            <v>A</v>
          </cell>
          <cell r="D282">
            <v>215</v>
          </cell>
          <cell r="E282">
            <v>60</v>
          </cell>
          <cell r="F282">
            <v>245</v>
          </cell>
          <cell r="G282">
            <v>267</v>
          </cell>
          <cell r="H282">
            <v>198</v>
          </cell>
          <cell r="I282">
            <v>710</v>
          </cell>
          <cell r="J282">
            <v>770</v>
          </cell>
        </row>
        <row r="283">
          <cell r="A283" t="str">
            <v>Chops</v>
          </cell>
          <cell r="B283" t="str">
            <v>Fisher, Steve Sr</v>
          </cell>
          <cell r="C283" t="str">
            <v>A</v>
          </cell>
          <cell r="D283">
            <v>205</v>
          </cell>
          <cell r="E283">
            <v>90</v>
          </cell>
          <cell r="F283">
            <v>190</v>
          </cell>
          <cell r="G283">
            <v>225</v>
          </cell>
          <cell r="H283">
            <v>265</v>
          </cell>
          <cell r="I283">
            <v>680</v>
          </cell>
          <cell r="J283">
            <v>770</v>
          </cell>
        </row>
        <row r="284">
          <cell r="A284" t="str">
            <v>Maplewood</v>
          </cell>
          <cell r="B284" t="str">
            <v>Blank, Ralph</v>
          </cell>
          <cell r="C284" t="str">
            <v>A</v>
          </cell>
          <cell r="D284">
            <v>204</v>
          </cell>
          <cell r="E284">
            <v>93</v>
          </cell>
          <cell r="F284">
            <v>198</v>
          </cell>
          <cell r="G284">
            <v>244</v>
          </cell>
          <cell r="H284">
            <v>235</v>
          </cell>
          <cell r="I284">
            <v>677</v>
          </cell>
          <cell r="J284">
            <v>770</v>
          </cell>
        </row>
        <row r="285">
          <cell r="A285" t="str">
            <v>Mockingbird</v>
          </cell>
          <cell r="B285" t="str">
            <v>Opperman, alan</v>
          </cell>
          <cell r="C285" t="str">
            <v>B</v>
          </cell>
          <cell r="D285">
            <v>195</v>
          </cell>
          <cell r="E285">
            <v>120</v>
          </cell>
          <cell r="F285">
            <v>191</v>
          </cell>
          <cell r="G285">
            <v>204</v>
          </cell>
          <cell r="H285">
            <v>255</v>
          </cell>
          <cell r="I285">
            <v>650</v>
          </cell>
          <cell r="J285">
            <v>770</v>
          </cell>
        </row>
        <row r="286">
          <cell r="A286" t="str">
            <v>Mockingbird</v>
          </cell>
          <cell r="B286" t="str">
            <v>Howell, Phil</v>
          </cell>
          <cell r="C286" t="str">
            <v>B</v>
          </cell>
          <cell r="D286">
            <v>193</v>
          </cell>
          <cell r="E286">
            <v>126</v>
          </cell>
          <cell r="F286">
            <v>189</v>
          </cell>
          <cell r="G286">
            <v>236</v>
          </cell>
          <cell r="H286">
            <v>219</v>
          </cell>
          <cell r="I286">
            <v>644</v>
          </cell>
          <cell r="J286">
            <v>770</v>
          </cell>
        </row>
        <row r="287">
          <cell r="A287" t="str">
            <v>Chops</v>
          </cell>
          <cell r="B287" t="str">
            <v>Petak, Ron</v>
          </cell>
          <cell r="C287" t="str">
            <v>A</v>
          </cell>
          <cell r="D287">
            <v>205</v>
          </cell>
          <cell r="E287">
            <v>90</v>
          </cell>
          <cell r="F287">
            <v>234</v>
          </cell>
          <cell r="G287">
            <v>219</v>
          </cell>
          <cell r="H287">
            <v>226</v>
          </cell>
          <cell r="I287">
            <v>679</v>
          </cell>
          <cell r="J287">
            <v>769</v>
          </cell>
        </row>
        <row r="288">
          <cell r="A288" t="str">
            <v>Chops</v>
          </cell>
          <cell r="B288" t="str">
            <v>Wood, Chris</v>
          </cell>
          <cell r="C288" t="str">
            <v>B</v>
          </cell>
          <cell r="D288">
            <v>199</v>
          </cell>
          <cell r="E288">
            <v>108</v>
          </cell>
          <cell r="F288">
            <v>226</v>
          </cell>
          <cell r="G288">
            <v>211</v>
          </cell>
          <cell r="H288">
            <v>224</v>
          </cell>
          <cell r="I288">
            <v>661</v>
          </cell>
          <cell r="J288">
            <v>769</v>
          </cell>
        </row>
        <row r="289">
          <cell r="A289" t="str">
            <v>Western Bowl</v>
          </cell>
          <cell r="B289" t="str">
            <v>Harpster, Amanda</v>
          </cell>
          <cell r="C289" t="str">
            <v>B</v>
          </cell>
          <cell r="D289">
            <v>196</v>
          </cell>
          <cell r="E289">
            <v>117</v>
          </cell>
          <cell r="F289">
            <v>215</v>
          </cell>
          <cell r="G289">
            <v>209</v>
          </cell>
          <cell r="H289">
            <v>228</v>
          </cell>
          <cell r="I289">
            <v>652</v>
          </cell>
          <cell r="J289">
            <v>769</v>
          </cell>
        </row>
        <row r="290">
          <cell r="A290" t="str">
            <v>West Lanes</v>
          </cell>
          <cell r="B290" t="str">
            <v>Gilkerson, Brad</v>
          </cell>
          <cell r="C290" t="str">
            <v>B</v>
          </cell>
          <cell r="D290">
            <v>184</v>
          </cell>
          <cell r="E290">
            <v>153</v>
          </cell>
          <cell r="F290">
            <v>206</v>
          </cell>
          <cell r="G290">
            <v>223</v>
          </cell>
          <cell r="H290">
            <v>187</v>
          </cell>
          <cell r="I290">
            <v>616</v>
          </cell>
          <cell r="J290">
            <v>769</v>
          </cell>
        </row>
        <row r="291">
          <cell r="A291" t="str">
            <v>Maplewood</v>
          </cell>
          <cell r="B291" t="str">
            <v>Alexander, Eliott</v>
          </cell>
          <cell r="C291" t="str">
            <v>B</v>
          </cell>
          <cell r="D291">
            <v>178</v>
          </cell>
          <cell r="E291">
            <v>171</v>
          </cell>
          <cell r="F291">
            <v>194</v>
          </cell>
          <cell r="G291">
            <v>169</v>
          </cell>
          <cell r="H291">
            <v>235</v>
          </cell>
          <cell r="I291">
            <v>598</v>
          </cell>
          <cell r="J291">
            <v>769</v>
          </cell>
        </row>
        <row r="292">
          <cell r="A292" t="str">
            <v>Mockingbird</v>
          </cell>
          <cell r="B292" t="str">
            <v>Quimby, Kim</v>
          </cell>
          <cell r="C292" t="str">
            <v>C</v>
          </cell>
          <cell r="D292">
            <v>167</v>
          </cell>
          <cell r="E292">
            <v>204</v>
          </cell>
          <cell r="F292">
            <v>195</v>
          </cell>
          <cell r="G292">
            <v>204</v>
          </cell>
          <cell r="H292">
            <v>166</v>
          </cell>
          <cell r="I292">
            <v>565</v>
          </cell>
          <cell r="J292">
            <v>769</v>
          </cell>
        </row>
        <row r="293">
          <cell r="A293" t="str">
            <v>Western Bowl</v>
          </cell>
          <cell r="B293" t="str">
            <v>Giles, Dave</v>
          </cell>
          <cell r="C293" t="str">
            <v>C</v>
          </cell>
          <cell r="D293">
            <v>167</v>
          </cell>
          <cell r="E293">
            <v>204</v>
          </cell>
          <cell r="F293">
            <v>165</v>
          </cell>
          <cell r="G293">
            <v>207</v>
          </cell>
          <cell r="H293">
            <v>193</v>
          </cell>
          <cell r="I293">
            <v>565</v>
          </cell>
          <cell r="J293">
            <v>769</v>
          </cell>
        </row>
        <row r="294">
          <cell r="A294" t="str">
            <v>Maplewood</v>
          </cell>
          <cell r="B294" t="str">
            <v>Johnson, Mary</v>
          </cell>
          <cell r="C294" t="str">
            <v>C</v>
          </cell>
          <cell r="D294">
            <v>153</v>
          </cell>
          <cell r="E294">
            <v>246</v>
          </cell>
          <cell r="F294">
            <v>169</v>
          </cell>
          <cell r="G294">
            <v>178</v>
          </cell>
          <cell r="H294">
            <v>176</v>
          </cell>
          <cell r="I294">
            <v>523</v>
          </cell>
          <cell r="J294">
            <v>769</v>
          </cell>
        </row>
        <row r="295">
          <cell r="A295" t="str">
            <v>Maplewood</v>
          </cell>
          <cell r="B295" t="str">
            <v>Polzin, Michael</v>
          </cell>
          <cell r="C295" t="str">
            <v>D</v>
          </cell>
          <cell r="D295">
            <v>149</v>
          </cell>
          <cell r="E295">
            <v>258</v>
          </cell>
          <cell r="F295">
            <v>218</v>
          </cell>
          <cell r="G295">
            <v>123</v>
          </cell>
          <cell r="H295">
            <v>170</v>
          </cell>
          <cell r="I295">
            <v>511</v>
          </cell>
          <cell r="J295">
            <v>769</v>
          </cell>
        </row>
        <row r="296">
          <cell r="A296" t="str">
            <v>Mockingbird</v>
          </cell>
          <cell r="B296" t="str">
            <v>Alston, Michael</v>
          </cell>
          <cell r="C296" t="str">
            <v>D</v>
          </cell>
          <cell r="D296">
            <v>129</v>
          </cell>
          <cell r="E296">
            <v>318</v>
          </cell>
          <cell r="F296">
            <v>166</v>
          </cell>
          <cell r="G296">
            <v>134</v>
          </cell>
          <cell r="H296">
            <v>151</v>
          </cell>
          <cell r="I296">
            <v>451</v>
          </cell>
          <cell r="J296">
            <v>769</v>
          </cell>
        </row>
        <row r="297">
          <cell r="A297" t="str">
            <v>Maplewood</v>
          </cell>
          <cell r="B297" t="str">
            <v>Trevarthen, Matthew</v>
          </cell>
          <cell r="C297" t="str">
            <v>A</v>
          </cell>
          <cell r="D297">
            <v>212</v>
          </cell>
          <cell r="E297">
            <v>69</v>
          </cell>
          <cell r="F297">
            <v>237</v>
          </cell>
          <cell r="G297">
            <v>235</v>
          </cell>
          <cell r="H297">
            <v>227</v>
          </cell>
          <cell r="I297">
            <v>699</v>
          </cell>
          <cell r="J297">
            <v>768</v>
          </cell>
        </row>
        <row r="298">
          <cell r="A298" t="str">
            <v>Western Bowl</v>
          </cell>
          <cell r="B298" t="str">
            <v>Swift, Jerad</v>
          </cell>
          <cell r="C298" t="str">
            <v>A</v>
          </cell>
          <cell r="D298">
            <v>210</v>
          </cell>
          <cell r="E298">
            <v>75</v>
          </cell>
          <cell r="F298">
            <v>235</v>
          </cell>
          <cell r="G298">
            <v>235</v>
          </cell>
          <cell r="H298">
            <v>223</v>
          </cell>
          <cell r="I298">
            <v>693</v>
          </cell>
          <cell r="J298">
            <v>768</v>
          </cell>
        </row>
        <row r="299">
          <cell r="A299" t="str">
            <v>Western Bowl</v>
          </cell>
          <cell r="B299" t="str">
            <v>Radcliff, Lewis</v>
          </cell>
          <cell r="C299" t="str">
            <v>A</v>
          </cell>
          <cell r="D299">
            <v>207</v>
          </cell>
          <cell r="E299">
            <v>84</v>
          </cell>
          <cell r="F299">
            <v>206</v>
          </cell>
          <cell r="G299">
            <v>248</v>
          </cell>
          <cell r="H299">
            <v>230</v>
          </cell>
          <cell r="I299">
            <v>684</v>
          </cell>
          <cell r="J299">
            <v>768</v>
          </cell>
        </row>
        <row r="300">
          <cell r="A300" t="str">
            <v>Scorz</v>
          </cell>
          <cell r="B300" t="str">
            <v>McNair, Jay</v>
          </cell>
          <cell r="C300" t="str">
            <v>A</v>
          </cell>
          <cell r="D300">
            <v>200</v>
          </cell>
          <cell r="E300">
            <v>105</v>
          </cell>
          <cell r="F300">
            <v>211</v>
          </cell>
          <cell r="G300">
            <v>198</v>
          </cell>
          <cell r="H300">
            <v>254</v>
          </cell>
          <cell r="I300">
            <v>663</v>
          </cell>
          <cell r="J300">
            <v>768</v>
          </cell>
        </row>
        <row r="301">
          <cell r="A301" t="str">
            <v>Western Bowl</v>
          </cell>
          <cell r="B301" t="str">
            <v>Jenkins, Ethan</v>
          </cell>
          <cell r="C301" t="str">
            <v>B</v>
          </cell>
          <cell r="D301">
            <v>199</v>
          </cell>
          <cell r="E301">
            <v>108</v>
          </cell>
          <cell r="F301">
            <v>188</v>
          </cell>
          <cell r="G301">
            <v>257</v>
          </cell>
          <cell r="H301">
            <v>215</v>
          </cell>
          <cell r="I301">
            <v>660</v>
          </cell>
          <cell r="J301">
            <v>768</v>
          </cell>
        </row>
        <row r="302">
          <cell r="A302" t="str">
            <v>Maplewood</v>
          </cell>
          <cell r="B302" t="str">
            <v>Whitmarsh, Rod</v>
          </cell>
          <cell r="C302" t="str">
            <v>B</v>
          </cell>
          <cell r="D302">
            <v>196</v>
          </cell>
          <cell r="E302">
            <v>117</v>
          </cell>
          <cell r="F302">
            <v>194</v>
          </cell>
          <cell r="G302">
            <v>233</v>
          </cell>
          <cell r="H302">
            <v>224</v>
          </cell>
          <cell r="I302">
            <v>651</v>
          </cell>
          <cell r="J302">
            <v>768</v>
          </cell>
        </row>
        <row r="303">
          <cell r="A303" t="str">
            <v>West Lanes</v>
          </cell>
          <cell r="B303" t="str">
            <v>Davis, Michael</v>
          </cell>
          <cell r="C303" t="str">
            <v>B</v>
          </cell>
          <cell r="D303">
            <v>189</v>
          </cell>
          <cell r="E303">
            <v>138</v>
          </cell>
          <cell r="F303">
            <v>230</v>
          </cell>
          <cell r="G303">
            <v>186</v>
          </cell>
          <cell r="H303">
            <v>214</v>
          </cell>
          <cell r="I303">
            <v>630</v>
          </cell>
          <cell r="J303">
            <v>768</v>
          </cell>
        </row>
        <row r="304">
          <cell r="A304" t="str">
            <v>Maplewood</v>
          </cell>
          <cell r="B304" t="str">
            <v>Blake, Kylie</v>
          </cell>
          <cell r="C304" t="str">
            <v>B</v>
          </cell>
          <cell r="D304">
            <v>183</v>
          </cell>
          <cell r="E304">
            <v>156</v>
          </cell>
          <cell r="F304">
            <v>175</v>
          </cell>
          <cell r="G304">
            <v>212</v>
          </cell>
          <cell r="H304">
            <v>225</v>
          </cell>
          <cell r="I304">
            <v>612</v>
          </cell>
          <cell r="J304">
            <v>768</v>
          </cell>
        </row>
        <row r="305">
          <cell r="A305" t="str">
            <v>Mockingbird</v>
          </cell>
          <cell r="B305" t="str">
            <v>Ogren, Dennis</v>
          </cell>
          <cell r="C305" t="str">
            <v>C</v>
          </cell>
          <cell r="D305">
            <v>155</v>
          </cell>
          <cell r="E305">
            <v>240</v>
          </cell>
          <cell r="F305">
            <v>149</v>
          </cell>
          <cell r="G305">
            <v>188</v>
          </cell>
          <cell r="H305">
            <v>191</v>
          </cell>
          <cell r="I305">
            <v>528</v>
          </cell>
          <cell r="J305">
            <v>768</v>
          </cell>
        </row>
        <row r="306">
          <cell r="A306" t="str">
            <v>West Lanes</v>
          </cell>
          <cell r="B306" t="str">
            <v>Jakopovic, Paula</v>
          </cell>
          <cell r="C306" t="str">
            <v>D</v>
          </cell>
          <cell r="D306">
            <v>147</v>
          </cell>
          <cell r="E306">
            <v>264</v>
          </cell>
          <cell r="F306">
            <v>159</v>
          </cell>
          <cell r="G306">
            <v>176</v>
          </cell>
          <cell r="H306">
            <v>169</v>
          </cell>
          <cell r="I306">
            <v>504</v>
          </cell>
          <cell r="J306">
            <v>768</v>
          </cell>
        </row>
        <row r="307">
          <cell r="A307" t="str">
            <v>Mockingbird</v>
          </cell>
          <cell r="B307" t="str">
            <v>Tellez, Steve</v>
          </cell>
          <cell r="C307" t="str">
            <v>A</v>
          </cell>
          <cell r="D307">
            <v>202</v>
          </cell>
          <cell r="E307">
            <v>99</v>
          </cell>
          <cell r="F307">
            <v>239</v>
          </cell>
          <cell r="G307">
            <v>223</v>
          </cell>
          <cell r="H307">
            <v>206</v>
          </cell>
          <cell r="I307">
            <v>668</v>
          </cell>
          <cell r="J307">
            <v>767</v>
          </cell>
        </row>
        <row r="308">
          <cell r="A308" t="str">
            <v>Mockingbird</v>
          </cell>
          <cell r="B308" t="str">
            <v>Hamblen, Rich Jr</v>
          </cell>
          <cell r="C308" t="str">
            <v>B</v>
          </cell>
          <cell r="D308">
            <v>195</v>
          </cell>
          <cell r="E308">
            <v>120</v>
          </cell>
          <cell r="F308">
            <v>198</v>
          </cell>
          <cell r="G308">
            <v>248</v>
          </cell>
          <cell r="H308">
            <v>201</v>
          </cell>
          <cell r="I308">
            <v>647</v>
          </cell>
          <cell r="J308">
            <v>767</v>
          </cell>
        </row>
        <row r="309">
          <cell r="A309" t="str">
            <v>Mockingbird</v>
          </cell>
          <cell r="B309" t="str">
            <v>Grimes, Rich</v>
          </cell>
          <cell r="C309" t="str">
            <v>B</v>
          </cell>
          <cell r="D309">
            <v>194</v>
          </cell>
          <cell r="E309">
            <v>123</v>
          </cell>
          <cell r="F309">
            <v>173</v>
          </cell>
          <cell r="G309">
            <v>234</v>
          </cell>
          <cell r="H309">
            <v>237</v>
          </cell>
          <cell r="I309">
            <v>644</v>
          </cell>
          <cell r="J309">
            <v>767</v>
          </cell>
        </row>
        <row r="310">
          <cell r="A310" t="str">
            <v>Mockingbird</v>
          </cell>
          <cell r="B310" t="str">
            <v>Fisher, Brandon</v>
          </cell>
          <cell r="C310" t="str">
            <v>B</v>
          </cell>
          <cell r="D310">
            <v>193</v>
          </cell>
          <cell r="E310">
            <v>126</v>
          </cell>
          <cell r="F310">
            <v>188</v>
          </cell>
          <cell r="G310">
            <v>237</v>
          </cell>
          <cell r="H310">
            <v>216</v>
          </cell>
          <cell r="I310">
            <v>641</v>
          </cell>
          <cell r="J310">
            <v>767</v>
          </cell>
        </row>
        <row r="311">
          <cell r="A311" t="str">
            <v>The Alley</v>
          </cell>
          <cell r="B311" t="str">
            <v>Black, Matthew</v>
          </cell>
          <cell r="C311" t="str">
            <v>B</v>
          </cell>
          <cell r="D311">
            <v>186</v>
          </cell>
          <cell r="E311">
            <v>147</v>
          </cell>
          <cell r="F311">
            <v>227</v>
          </cell>
          <cell r="G311">
            <v>180</v>
          </cell>
          <cell r="H311">
            <v>213</v>
          </cell>
          <cell r="I311">
            <v>620</v>
          </cell>
          <cell r="J311">
            <v>767</v>
          </cell>
        </row>
        <row r="312">
          <cell r="A312" t="str">
            <v>Mockingbird</v>
          </cell>
          <cell r="B312" t="str">
            <v>Toney, Austin</v>
          </cell>
          <cell r="C312" t="str">
            <v>B</v>
          </cell>
          <cell r="D312">
            <v>185</v>
          </cell>
          <cell r="E312">
            <v>150</v>
          </cell>
          <cell r="F312">
            <v>213</v>
          </cell>
          <cell r="G312">
            <v>220</v>
          </cell>
          <cell r="H312">
            <v>184</v>
          </cell>
          <cell r="I312">
            <v>617</v>
          </cell>
          <cell r="J312">
            <v>767</v>
          </cell>
        </row>
        <row r="313">
          <cell r="A313" t="str">
            <v>Maplewood</v>
          </cell>
          <cell r="B313" t="str">
            <v>Holder, Selana</v>
          </cell>
          <cell r="C313" t="str">
            <v>C</v>
          </cell>
          <cell r="D313">
            <v>155</v>
          </cell>
          <cell r="E313">
            <v>240</v>
          </cell>
          <cell r="F313">
            <v>178</v>
          </cell>
          <cell r="G313">
            <v>170</v>
          </cell>
          <cell r="H313">
            <v>179</v>
          </cell>
          <cell r="I313">
            <v>527</v>
          </cell>
          <cell r="J313">
            <v>767</v>
          </cell>
        </row>
        <row r="314">
          <cell r="A314" t="str">
            <v>West Lanes</v>
          </cell>
          <cell r="B314" t="str">
            <v>Harpster, Amanda</v>
          </cell>
          <cell r="C314" t="str">
            <v>C</v>
          </cell>
          <cell r="D314">
            <v>152</v>
          </cell>
          <cell r="E314">
            <v>249</v>
          </cell>
          <cell r="F314">
            <v>197</v>
          </cell>
          <cell r="G314">
            <v>187</v>
          </cell>
          <cell r="H314">
            <v>134</v>
          </cell>
          <cell r="I314">
            <v>518</v>
          </cell>
          <cell r="J314">
            <v>767</v>
          </cell>
        </row>
        <row r="315">
          <cell r="A315" t="str">
            <v>Western Bowl</v>
          </cell>
          <cell r="B315" t="str">
            <v>Tascano Watson-Sam</v>
          </cell>
          <cell r="C315" t="str">
            <v>D</v>
          </cell>
          <cell r="D315">
            <v>127</v>
          </cell>
          <cell r="E315">
            <v>324</v>
          </cell>
          <cell r="F315">
            <v>148</v>
          </cell>
          <cell r="G315">
            <v>150</v>
          </cell>
          <cell r="H315">
            <v>145</v>
          </cell>
          <cell r="I315">
            <v>443</v>
          </cell>
          <cell r="J315">
            <v>767</v>
          </cell>
        </row>
        <row r="316">
          <cell r="A316" t="str">
            <v>Western Bowl</v>
          </cell>
          <cell r="B316" t="str">
            <v>Klopp, Aleah</v>
          </cell>
          <cell r="C316" t="str">
            <v>D</v>
          </cell>
          <cell r="D316">
            <v>113</v>
          </cell>
          <cell r="E316">
            <v>366</v>
          </cell>
          <cell r="F316">
            <v>164</v>
          </cell>
          <cell r="G316">
            <v>113</v>
          </cell>
          <cell r="H316">
            <v>124</v>
          </cell>
          <cell r="I316">
            <v>401</v>
          </cell>
          <cell r="J316">
            <v>767</v>
          </cell>
        </row>
        <row r="317">
          <cell r="A317" t="str">
            <v>Mockingbird</v>
          </cell>
          <cell r="B317" t="str">
            <v>Freeman, Karleigh</v>
          </cell>
          <cell r="C317" t="str">
            <v>D</v>
          </cell>
          <cell r="D317">
            <v>109</v>
          </cell>
          <cell r="E317">
            <v>378</v>
          </cell>
          <cell r="F317">
            <v>123</v>
          </cell>
          <cell r="G317">
            <v>119</v>
          </cell>
          <cell r="H317">
            <v>147</v>
          </cell>
          <cell r="I317">
            <v>389</v>
          </cell>
          <cell r="J317">
            <v>767</v>
          </cell>
        </row>
        <row r="318">
          <cell r="A318" t="str">
            <v>Papio</v>
          </cell>
          <cell r="B318" t="str">
            <v>Laird, Jeff</v>
          </cell>
          <cell r="C318" t="str">
            <v>A</v>
          </cell>
          <cell r="D318">
            <v>212</v>
          </cell>
          <cell r="E318">
            <v>69</v>
          </cell>
          <cell r="F318">
            <v>185</v>
          </cell>
          <cell r="G318">
            <v>264</v>
          </cell>
          <cell r="H318">
            <v>248</v>
          </cell>
          <cell r="I318">
            <v>697</v>
          </cell>
          <cell r="J318">
            <v>766</v>
          </cell>
        </row>
        <row r="319">
          <cell r="A319" t="str">
            <v>Western Bowl</v>
          </cell>
          <cell r="B319" t="str">
            <v>Lehman, John</v>
          </cell>
          <cell r="C319" t="str">
            <v>A</v>
          </cell>
          <cell r="D319">
            <v>209</v>
          </cell>
          <cell r="E319">
            <v>78</v>
          </cell>
          <cell r="F319">
            <v>248</v>
          </cell>
          <cell r="G319">
            <v>225</v>
          </cell>
          <cell r="H319">
            <v>215</v>
          </cell>
          <cell r="I319">
            <v>688</v>
          </cell>
          <cell r="J319">
            <v>766</v>
          </cell>
        </row>
        <row r="320">
          <cell r="A320" t="str">
            <v>Mockingbird</v>
          </cell>
          <cell r="B320" t="str">
            <v>Maurice, Eric</v>
          </cell>
          <cell r="C320" t="str">
            <v>A</v>
          </cell>
          <cell r="D320">
            <v>205</v>
          </cell>
          <cell r="E320">
            <v>90</v>
          </cell>
          <cell r="F320">
            <v>196</v>
          </cell>
          <cell r="G320">
            <v>258</v>
          </cell>
          <cell r="H320">
            <v>222</v>
          </cell>
          <cell r="I320">
            <v>676</v>
          </cell>
          <cell r="J320">
            <v>766</v>
          </cell>
        </row>
        <row r="321">
          <cell r="A321" t="str">
            <v>Maplewood</v>
          </cell>
          <cell r="B321" t="str">
            <v>Rogers, Johnny</v>
          </cell>
          <cell r="C321" t="str">
            <v>B</v>
          </cell>
          <cell r="D321">
            <v>193</v>
          </cell>
          <cell r="E321">
            <v>126</v>
          </cell>
          <cell r="F321">
            <v>242</v>
          </cell>
          <cell r="G321">
            <v>200</v>
          </cell>
          <cell r="H321">
            <v>198</v>
          </cell>
          <cell r="I321">
            <v>640</v>
          </cell>
          <cell r="J321">
            <v>766</v>
          </cell>
        </row>
        <row r="322">
          <cell r="A322" t="str">
            <v>Peacekeeper</v>
          </cell>
          <cell r="B322" t="str">
            <v>Morgan, Pat</v>
          </cell>
          <cell r="C322" t="str">
            <v>B</v>
          </cell>
          <cell r="D322">
            <v>180</v>
          </cell>
          <cell r="E322">
            <v>165</v>
          </cell>
          <cell r="F322">
            <v>243</v>
          </cell>
          <cell r="G322">
            <v>193</v>
          </cell>
          <cell r="H322">
            <v>165</v>
          </cell>
          <cell r="I322">
            <v>601</v>
          </cell>
          <cell r="J322">
            <v>766</v>
          </cell>
        </row>
        <row r="323">
          <cell r="A323" t="str">
            <v>Maplewood</v>
          </cell>
          <cell r="B323" t="str">
            <v>Husband, Wanda</v>
          </cell>
          <cell r="C323" t="str">
            <v>C</v>
          </cell>
          <cell r="D323">
            <v>168</v>
          </cell>
          <cell r="E323">
            <v>201</v>
          </cell>
          <cell r="F323">
            <v>187</v>
          </cell>
          <cell r="G323">
            <v>188</v>
          </cell>
          <cell r="H323">
            <v>190</v>
          </cell>
          <cell r="I323">
            <v>565</v>
          </cell>
          <cell r="J323">
            <v>766</v>
          </cell>
        </row>
        <row r="324">
          <cell r="A324" t="str">
            <v>Western Bowl</v>
          </cell>
          <cell r="B324" t="str">
            <v>Smolinski, Steve</v>
          </cell>
          <cell r="C324" t="str">
            <v>C</v>
          </cell>
          <cell r="D324">
            <v>154</v>
          </cell>
          <cell r="E324">
            <v>243</v>
          </cell>
          <cell r="F324">
            <v>219</v>
          </cell>
          <cell r="G324">
            <v>117</v>
          </cell>
          <cell r="H324">
            <v>187</v>
          </cell>
          <cell r="I324">
            <v>523</v>
          </cell>
          <cell r="J324">
            <v>766</v>
          </cell>
        </row>
        <row r="325">
          <cell r="A325" t="str">
            <v>Scorz</v>
          </cell>
          <cell r="B325" t="str">
            <v>Paulson, Kelly</v>
          </cell>
          <cell r="C325" t="str">
            <v>D</v>
          </cell>
          <cell r="D325">
            <v>137</v>
          </cell>
          <cell r="E325">
            <v>294</v>
          </cell>
          <cell r="F325">
            <v>187</v>
          </cell>
          <cell r="G325">
            <v>138</v>
          </cell>
          <cell r="H325">
            <v>147</v>
          </cell>
          <cell r="I325">
            <v>472</v>
          </cell>
          <cell r="J325">
            <v>766</v>
          </cell>
        </row>
        <row r="326">
          <cell r="A326" t="str">
            <v>Papio</v>
          </cell>
          <cell r="B326" t="str">
            <v>Otay, Patty</v>
          </cell>
          <cell r="C326" t="str">
            <v>D</v>
          </cell>
          <cell r="D326">
            <v>129</v>
          </cell>
          <cell r="E326">
            <v>318</v>
          </cell>
          <cell r="F326">
            <v>127</v>
          </cell>
          <cell r="G326">
            <v>155</v>
          </cell>
          <cell r="H326">
            <v>166</v>
          </cell>
          <cell r="I326">
            <v>448</v>
          </cell>
          <cell r="J326">
            <v>766</v>
          </cell>
        </row>
        <row r="327">
          <cell r="A327" t="str">
            <v>Maplewood</v>
          </cell>
          <cell r="B327" t="str">
            <v>Pritchett, Renee</v>
          </cell>
          <cell r="C327" t="str">
            <v>D</v>
          </cell>
          <cell r="D327">
            <v>121</v>
          </cell>
          <cell r="E327">
            <v>342</v>
          </cell>
          <cell r="F327">
            <v>147</v>
          </cell>
          <cell r="G327">
            <v>147</v>
          </cell>
          <cell r="H327">
            <v>130</v>
          </cell>
          <cell r="I327">
            <v>424</v>
          </cell>
          <cell r="J327">
            <v>766</v>
          </cell>
        </row>
        <row r="328">
          <cell r="A328" t="str">
            <v>Peacekeeper</v>
          </cell>
          <cell r="B328" t="str">
            <v>Lemley, Alyssa-Jo</v>
          </cell>
          <cell r="C328" t="str">
            <v>D</v>
          </cell>
          <cell r="D328">
            <v>120</v>
          </cell>
          <cell r="E328">
            <v>345</v>
          </cell>
          <cell r="F328">
            <v>120</v>
          </cell>
          <cell r="G328">
            <v>135</v>
          </cell>
          <cell r="H328">
            <v>166</v>
          </cell>
          <cell r="I328">
            <v>421</v>
          </cell>
          <cell r="J328">
            <v>766</v>
          </cell>
        </row>
        <row r="329">
          <cell r="A329" t="str">
            <v>Chops</v>
          </cell>
          <cell r="B329" t="str">
            <v>Laravie, Anthony</v>
          </cell>
          <cell r="C329" t="str">
            <v>B</v>
          </cell>
          <cell r="D329">
            <v>197</v>
          </cell>
          <cell r="E329">
            <v>114</v>
          </cell>
          <cell r="F329">
            <v>209</v>
          </cell>
          <cell r="G329">
            <v>216</v>
          </cell>
          <cell r="H329">
            <v>226</v>
          </cell>
          <cell r="I329">
            <v>651</v>
          </cell>
          <cell r="J329">
            <v>765</v>
          </cell>
        </row>
        <row r="330">
          <cell r="A330" t="str">
            <v>Mockingbird</v>
          </cell>
          <cell r="B330" t="str">
            <v>Allen, Anthony Sr</v>
          </cell>
          <cell r="C330" t="str">
            <v>B</v>
          </cell>
          <cell r="D330">
            <v>185</v>
          </cell>
          <cell r="E330">
            <v>150</v>
          </cell>
          <cell r="F330">
            <v>200</v>
          </cell>
          <cell r="G330">
            <v>217</v>
          </cell>
          <cell r="H330">
            <v>198</v>
          </cell>
          <cell r="I330">
            <v>615</v>
          </cell>
          <cell r="J330">
            <v>765</v>
          </cell>
        </row>
        <row r="331">
          <cell r="A331" t="str">
            <v>West Lanes</v>
          </cell>
          <cell r="B331" t="str">
            <v>Morris, J J</v>
          </cell>
          <cell r="C331" t="str">
            <v>B</v>
          </cell>
          <cell r="D331">
            <v>184</v>
          </cell>
          <cell r="E331">
            <v>153</v>
          </cell>
          <cell r="F331">
            <v>208</v>
          </cell>
          <cell r="G331">
            <v>187</v>
          </cell>
          <cell r="H331">
            <v>217</v>
          </cell>
          <cell r="I331">
            <v>612</v>
          </cell>
          <cell r="J331">
            <v>765</v>
          </cell>
        </row>
        <row r="332">
          <cell r="A332" t="str">
            <v>Mockingbird</v>
          </cell>
          <cell r="B332" t="str">
            <v>Donovan, Rudy</v>
          </cell>
          <cell r="C332" t="str">
            <v>B</v>
          </cell>
          <cell r="D332">
            <v>176</v>
          </cell>
          <cell r="E332">
            <v>177</v>
          </cell>
          <cell r="F332">
            <v>193</v>
          </cell>
          <cell r="G332">
            <v>182</v>
          </cell>
          <cell r="H332">
            <v>213</v>
          </cell>
          <cell r="I332">
            <v>588</v>
          </cell>
          <cell r="J332">
            <v>765</v>
          </cell>
        </row>
        <row r="333">
          <cell r="A333" t="str">
            <v>Mockingbird</v>
          </cell>
          <cell r="B333" t="str">
            <v>Claycamp, Mike</v>
          </cell>
          <cell r="C333" t="str">
            <v>C</v>
          </cell>
          <cell r="D333">
            <v>174</v>
          </cell>
          <cell r="E333">
            <v>183</v>
          </cell>
          <cell r="F333">
            <v>179</v>
          </cell>
          <cell r="G333">
            <v>225</v>
          </cell>
          <cell r="H333">
            <v>178</v>
          </cell>
          <cell r="I333">
            <v>582</v>
          </cell>
          <cell r="J333">
            <v>765</v>
          </cell>
        </row>
        <row r="334">
          <cell r="A334" t="str">
            <v>Papio</v>
          </cell>
          <cell r="B334" t="str">
            <v>Cappellano, Ashlee</v>
          </cell>
          <cell r="C334" t="str">
            <v>D</v>
          </cell>
          <cell r="D334">
            <v>134</v>
          </cell>
          <cell r="E334">
            <v>303</v>
          </cell>
          <cell r="F334">
            <v>119</v>
          </cell>
          <cell r="G334">
            <v>160</v>
          </cell>
          <cell r="H334">
            <v>183</v>
          </cell>
          <cell r="I334">
            <v>462</v>
          </cell>
          <cell r="J334">
            <v>765</v>
          </cell>
        </row>
        <row r="335">
          <cell r="A335" t="str">
            <v>Mockingbird</v>
          </cell>
          <cell r="B335" t="str">
            <v>Yocum, Nick</v>
          </cell>
          <cell r="C335" t="str">
            <v>A</v>
          </cell>
          <cell r="D335">
            <v>226</v>
          </cell>
          <cell r="E335">
            <v>27</v>
          </cell>
          <cell r="F335">
            <v>223</v>
          </cell>
          <cell r="G335">
            <v>269</v>
          </cell>
          <cell r="H335">
            <v>245</v>
          </cell>
          <cell r="I335">
            <v>737</v>
          </cell>
          <cell r="J335">
            <v>764</v>
          </cell>
        </row>
        <row r="336">
          <cell r="A336" t="str">
            <v>Western Bowl</v>
          </cell>
          <cell r="B336" t="str">
            <v>Flowers, Gary</v>
          </cell>
          <cell r="C336" t="str">
            <v>A</v>
          </cell>
          <cell r="D336">
            <v>208</v>
          </cell>
          <cell r="E336">
            <v>81</v>
          </cell>
          <cell r="F336">
            <v>212</v>
          </cell>
          <cell r="G336">
            <v>235</v>
          </cell>
          <cell r="H336">
            <v>236</v>
          </cell>
          <cell r="I336">
            <v>683</v>
          </cell>
          <cell r="J336">
            <v>764</v>
          </cell>
        </row>
        <row r="337">
          <cell r="A337" t="str">
            <v>Scorz</v>
          </cell>
          <cell r="B337" t="str">
            <v>Cappellano, James</v>
          </cell>
          <cell r="C337" t="str">
            <v>A</v>
          </cell>
          <cell r="D337">
            <v>207</v>
          </cell>
          <cell r="E337">
            <v>84</v>
          </cell>
          <cell r="F337">
            <v>253</v>
          </cell>
          <cell r="G337">
            <v>200</v>
          </cell>
          <cell r="H337">
            <v>227</v>
          </cell>
          <cell r="I337">
            <v>680</v>
          </cell>
          <cell r="J337">
            <v>764</v>
          </cell>
        </row>
        <row r="338">
          <cell r="A338" t="str">
            <v>West Lanes</v>
          </cell>
          <cell r="B338" t="str">
            <v>Olson, Jameson</v>
          </cell>
          <cell r="C338" t="str">
            <v>A</v>
          </cell>
          <cell r="D338">
            <v>206</v>
          </cell>
          <cell r="E338">
            <v>87</v>
          </cell>
          <cell r="F338">
            <v>222</v>
          </cell>
          <cell r="G338">
            <v>231</v>
          </cell>
          <cell r="H338">
            <v>224</v>
          </cell>
          <cell r="I338">
            <v>677</v>
          </cell>
          <cell r="J338">
            <v>764</v>
          </cell>
        </row>
        <row r="339">
          <cell r="A339" t="str">
            <v>Maplewood</v>
          </cell>
          <cell r="B339" t="str">
            <v>McKeone, Jason</v>
          </cell>
          <cell r="C339" t="str">
            <v>A</v>
          </cell>
          <cell r="D339">
            <v>202</v>
          </cell>
          <cell r="E339">
            <v>99</v>
          </cell>
          <cell r="F339">
            <v>202</v>
          </cell>
          <cell r="G339">
            <v>243</v>
          </cell>
          <cell r="H339">
            <v>220</v>
          </cell>
          <cell r="I339">
            <v>665</v>
          </cell>
          <cell r="J339">
            <v>764</v>
          </cell>
        </row>
        <row r="340">
          <cell r="A340" t="str">
            <v>Mockingbird</v>
          </cell>
          <cell r="B340" t="str">
            <v>Conrad-Frerich, Dee</v>
          </cell>
          <cell r="C340" t="str">
            <v>B</v>
          </cell>
          <cell r="D340">
            <v>194</v>
          </cell>
          <cell r="E340">
            <v>123</v>
          </cell>
          <cell r="F340">
            <v>214</v>
          </cell>
          <cell r="G340">
            <v>206</v>
          </cell>
          <cell r="H340">
            <v>221</v>
          </cell>
          <cell r="I340">
            <v>641</v>
          </cell>
          <cell r="J340">
            <v>764</v>
          </cell>
        </row>
        <row r="341">
          <cell r="A341" t="str">
            <v>Maplewood</v>
          </cell>
          <cell r="B341" t="str">
            <v>Berry, James</v>
          </cell>
          <cell r="C341" t="str">
            <v>B</v>
          </cell>
          <cell r="D341">
            <v>187</v>
          </cell>
          <cell r="E341">
            <v>144</v>
          </cell>
          <cell r="F341">
            <v>236</v>
          </cell>
          <cell r="G341">
            <v>192</v>
          </cell>
          <cell r="H341">
            <v>192</v>
          </cell>
          <cell r="I341">
            <v>620</v>
          </cell>
          <cell r="J341">
            <v>764</v>
          </cell>
        </row>
        <row r="342">
          <cell r="A342" t="str">
            <v>Maplewood</v>
          </cell>
          <cell r="B342" t="str">
            <v>Oliver, Kaylynn</v>
          </cell>
          <cell r="C342" t="str">
            <v>B</v>
          </cell>
          <cell r="D342">
            <v>185</v>
          </cell>
          <cell r="E342">
            <v>150</v>
          </cell>
          <cell r="F342">
            <v>290</v>
          </cell>
          <cell r="G342">
            <v>158</v>
          </cell>
          <cell r="H342">
            <v>166</v>
          </cell>
          <cell r="I342">
            <v>614</v>
          </cell>
          <cell r="J342">
            <v>764</v>
          </cell>
        </row>
        <row r="343">
          <cell r="A343" t="str">
            <v>Western Bowl</v>
          </cell>
          <cell r="B343" t="str">
            <v>McKee, Larry</v>
          </cell>
          <cell r="C343" t="str">
            <v>B</v>
          </cell>
          <cell r="D343">
            <v>185</v>
          </cell>
          <cell r="E343">
            <v>150</v>
          </cell>
          <cell r="F343">
            <v>199</v>
          </cell>
          <cell r="G343">
            <v>180</v>
          </cell>
          <cell r="H343">
            <v>235</v>
          </cell>
          <cell r="I343">
            <v>614</v>
          </cell>
          <cell r="J343">
            <v>764</v>
          </cell>
        </row>
        <row r="344">
          <cell r="A344" t="str">
            <v>Maplewood</v>
          </cell>
          <cell r="B344" t="str">
            <v>Anchondo,Francine</v>
          </cell>
          <cell r="C344" t="str">
            <v>B</v>
          </cell>
          <cell r="D344">
            <v>182</v>
          </cell>
          <cell r="E344">
            <v>159</v>
          </cell>
          <cell r="F344">
            <v>179</v>
          </cell>
          <cell r="G344">
            <v>244</v>
          </cell>
          <cell r="H344">
            <v>182</v>
          </cell>
          <cell r="I344">
            <v>605</v>
          </cell>
          <cell r="J344">
            <v>764</v>
          </cell>
        </row>
        <row r="345">
          <cell r="A345" t="str">
            <v>Maplewood</v>
          </cell>
          <cell r="B345" t="str">
            <v>Volkert, Steve</v>
          </cell>
          <cell r="C345" t="str">
            <v>C</v>
          </cell>
          <cell r="D345">
            <v>174</v>
          </cell>
          <cell r="E345">
            <v>183</v>
          </cell>
          <cell r="F345">
            <v>211</v>
          </cell>
          <cell r="G345">
            <v>170</v>
          </cell>
          <cell r="H345">
            <v>200</v>
          </cell>
          <cell r="I345">
            <v>581</v>
          </cell>
          <cell r="J345">
            <v>764</v>
          </cell>
        </row>
        <row r="346">
          <cell r="A346" t="str">
            <v>Maplewood</v>
          </cell>
          <cell r="B346" t="str">
            <v>Lundy, Theresa</v>
          </cell>
          <cell r="C346" t="str">
            <v>D</v>
          </cell>
          <cell r="D346">
            <v>134</v>
          </cell>
          <cell r="E346">
            <v>303</v>
          </cell>
          <cell r="F346">
            <v>163</v>
          </cell>
          <cell r="G346">
            <v>176</v>
          </cell>
          <cell r="H346">
            <v>122</v>
          </cell>
          <cell r="I346">
            <v>461</v>
          </cell>
          <cell r="J346">
            <v>764</v>
          </cell>
        </row>
        <row r="347">
          <cell r="A347" t="str">
            <v>Maplewood</v>
          </cell>
          <cell r="B347" t="str">
            <v>Anderson, Ricci</v>
          </cell>
          <cell r="C347" t="str">
            <v>D</v>
          </cell>
          <cell r="D347">
            <v>130</v>
          </cell>
          <cell r="E347">
            <v>315</v>
          </cell>
          <cell r="F347">
            <v>144</v>
          </cell>
          <cell r="G347">
            <v>143</v>
          </cell>
          <cell r="H347">
            <v>162</v>
          </cell>
          <cell r="I347">
            <v>449</v>
          </cell>
          <cell r="J347">
            <v>764</v>
          </cell>
        </row>
        <row r="348">
          <cell r="A348" t="str">
            <v>Scorz</v>
          </cell>
          <cell r="B348" t="str">
            <v>Mobery, Jamie</v>
          </cell>
          <cell r="C348" t="str">
            <v>D</v>
          </cell>
          <cell r="D348">
            <v>129</v>
          </cell>
          <cell r="E348">
            <v>318</v>
          </cell>
          <cell r="F348">
            <v>127</v>
          </cell>
          <cell r="G348">
            <v>155</v>
          </cell>
          <cell r="H348">
            <v>164</v>
          </cell>
          <cell r="I348">
            <v>446</v>
          </cell>
          <cell r="J348">
            <v>764</v>
          </cell>
        </row>
        <row r="349">
          <cell r="A349" t="str">
            <v>Western Bowl</v>
          </cell>
          <cell r="B349" t="str">
            <v>Pelster, Mandy</v>
          </cell>
          <cell r="C349" t="str">
            <v>B</v>
          </cell>
          <cell r="D349">
            <v>199</v>
          </cell>
          <cell r="E349">
            <v>108</v>
          </cell>
          <cell r="F349">
            <v>210</v>
          </cell>
          <cell r="G349">
            <v>269</v>
          </cell>
          <cell r="H349">
            <v>176</v>
          </cell>
          <cell r="I349">
            <v>655</v>
          </cell>
          <cell r="J349">
            <v>763</v>
          </cell>
        </row>
        <row r="350">
          <cell r="A350" t="str">
            <v>Mockingbird</v>
          </cell>
          <cell r="B350" t="str">
            <v>Uhing, Jim</v>
          </cell>
          <cell r="C350" t="str">
            <v>B</v>
          </cell>
          <cell r="D350">
            <v>194</v>
          </cell>
          <cell r="E350">
            <v>123</v>
          </cell>
          <cell r="F350">
            <v>198</v>
          </cell>
          <cell r="G350">
            <v>225</v>
          </cell>
          <cell r="H350">
            <v>217</v>
          </cell>
          <cell r="I350">
            <v>640</v>
          </cell>
          <cell r="J350">
            <v>763</v>
          </cell>
        </row>
        <row r="351">
          <cell r="A351" t="str">
            <v>Mockingbird</v>
          </cell>
          <cell r="B351" t="str">
            <v>Laravie, Anthony</v>
          </cell>
          <cell r="C351" t="str">
            <v>B</v>
          </cell>
          <cell r="D351">
            <v>193</v>
          </cell>
          <cell r="E351">
            <v>126</v>
          </cell>
          <cell r="F351">
            <v>233</v>
          </cell>
          <cell r="G351">
            <v>200</v>
          </cell>
          <cell r="H351">
            <v>204</v>
          </cell>
          <cell r="I351">
            <v>637</v>
          </cell>
          <cell r="J351">
            <v>763</v>
          </cell>
        </row>
        <row r="352">
          <cell r="A352" t="str">
            <v>Maplewood</v>
          </cell>
          <cell r="B352" t="str">
            <v>Floyd, Nacoties</v>
          </cell>
          <cell r="C352" t="str">
            <v>B</v>
          </cell>
          <cell r="D352">
            <v>184</v>
          </cell>
          <cell r="E352">
            <v>153</v>
          </cell>
          <cell r="F352">
            <v>199</v>
          </cell>
          <cell r="G352">
            <v>178</v>
          </cell>
          <cell r="H352">
            <v>233</v>
          </cell>
          <cell r="I352">
            <v>610</v>
          </cell>
          <cell r="J352">
            <v>763</v>
          </cell>
        </row>
        <row r="353">
          <cell r="A353" t="str">
            <v>Mockingbird</v>
          </cell>
          <cell r="B353" t="str">
            <v>Henline, Brent</v>
          </cell>
          <cell r="C353" t="str">
            <v>B</v>
          </cell>
          <cell r="D353">
            <v>196</v>
          </cell>
          <cell r="E353">
            <v>117</v>
          </cell>
          <cell r="F353">
            <v>172</v>
          </cell>
          <cell r="G353">
            <v>230</v>
          </cell>
          <cell r="H353">
            <v>243</v>
          </cell>
          <cell r="I353">
            <v>645</v>
          </cell>
          <cell r="J353">
            <v>762</v>
          </cell>
        </row>
        <row r="354">
          <cell r="A354" t="str">
            <v>Western Bowl</v>
          </cell>
          <cell r="B354" t="str">
            <v>O'Dell, Steve</v>
          </cell>
          <cell r="C354" t="str">
            <v>B</v>
          </cell>
          <cell r="D354">
            <v>191</v>
          </cell>
          <cell r="E354">
            <v>132</v>
          </cell>
          <cell r="F354">
            <v>213</v>
          </cell>
          <cell r="G354">
            <v>204</v>
          </cell>
          <cell r="H354">
            <v>213</v>
          </cell>
          <cell r="I354">
            <v>630</v>
          </cell>
          <cell r="J354">
            <v>762</v>
          </cell>
        </row>
        <row r="355">
          <cell r="A355" t="str">
            <v>Western Bowl</v>
          </cell>
          <cell r="B355" t="str">
            <v>Embrey, Matt</v>
          </cell>
          <cell r="C355" t="str">
            <v>B</v>
          </cell>
          <cell r="D355">
            <v>184</v>
          </cell>
          <cell r="E355">
            <v>153</v>
          </cell>
          <cell r="F355">
            <v>191</v>
          </cell>
          <cell r="G355">
            <v>215</v>
          </cell>
          <cell r="H355">
            <v>203</v>
          </cell>
          <cell r="I355">
            <v>609</v>
          </cell>
          <cell r="J355">
            <v>762</v>
          </cell>
        </row>
        <row r="356">
          <cell r="A356" t="str">
            <v>Mockingbird</v>
          </cell>
          <cell r="B356" t="str">
            <v>Stenner, Ed</v>
          </cell>
          <cell r="C356" t="str">
            <v>B</v>
          </cell>
          <cell r="D356">
            <v>177</v>
          </cell>
          <cell r="E356">
            <v>174</v>
          </cell>
          <cell r="F356">
            <v>228</v>
          </cell>
          <cell r="G356">
            <v>172</v>
          </cell>
          <cell r="H356">
            <v>188</v>
          </cell>
          <cell r="I356">
            <v>588</v>
          </cell>
          <cell r="J356">
            <v>762</v>
          </cell>
        </row>
        <row r="357">
          <cell r="A357" t="str">
            <v>West Lanes</v>
          </cell>
          <cell r="B357" t="str">
            <v>Keim, Diane</v>
          </cell>
          <cell r="C357" t="str">
            <v>D</v>
          </cell>
          <cell r="D357">
            <v>141</v>
          </cell>
          <cell r="E357">
            <v>282</v>
          </cell>
          <cell r="F357">
            <v>141</v>
          </cell>
          <cell r="G357">
            <v>187</v>
          </cell>
          <cell r="H357">
            <v>152</v>
          </cell>
          <cell r="I357">
            <v>480</v>
          </cell>
          <cell r="J357">
            <v>762</v>
          </cell>
        </row>
        <row r="358">
          <cell r="A358" t="str">
            <v>Western Bowl</v>
          </cell>
          <cell r="B358" t="str">
            <v>Hassler, Derek</v>
          </cell>
          <cell r="C358" t="str">
            <v>A</v>
          </cell>
          <cell r="D358">
            <v>223</v>
          </cell>
          <cell r="E358">
            <v>36</v>
          </cell>
          <cell r="F358">
            <v>215</v>
          </cell>
          <cell r="G358">
            <v>267</v>
          </cell>
          <cell r="H358">
            <v>243</v>
          </cell>
          <cell r="I358">
            <v>725</v>
          </cell>
          <cell r="J358">
            <v>761</v>
          </cell>
        </row>
        <row r="359">
          <cell r="A359" t="str">
            <v>Western Bowl</v>
          </cell>
          <cell r="B359" t="str">
            <v>Hayes, Chad</v>
          </cell>
          <cell r="C359" t="str">
            <v>A</v>
          </cell>
          <cell r="D359">
            <v>201</v>
          </cell>
          <cell r="E359">
            <v>102</v>
          </cell>
          <cell r="F359">
            <v>245</v>
          </cell>
          <cell r="G359">
            <v>177</v>
          </cell>
          <cell r="H359">
            <v>237</v>
          </cell>
          <cell r="I359">
            <v>659</v>
          </cell>
          <cell r="J359">
            <v>761</v>
          </cell>
        </row>
        <row r="360">
          <cell r="A360" t="str">
            <v>Western Bowl</v>
          </cell>
          <cell r="B360" t="str">
            <v>Miller, Scott</v>
          </cell>
          <cell r="C360" t="str">
            <v>B</v>
          </cell>
          <cell r="D360">
            <v>198</v>
          </cell>
          <cell r="E360">
            <v>111</v>
          </cell>
          <cell r="F360">
            <v>255</v>
          </cell>
          <cell r="G360">
            <v>225</v>
          </cell>
          <cell r="H360">
            <v>170</v>
          </cell>
          <cell r="I360">
            <v>650</v>
          </cell>
          <cell r="J360">
            <v>761</v>
          </cell>
        </row>
        <row r="361">
          <cell r="A361" t="str">
            <v>Western Bowl</v>
          </cell>
          <cell r="B361" t="str">
            <v>Seeber, Jeff</v>
          </cell>
          <cell r="C361" t="str">
            <v>B</v>
          </cell>
          <cell r="D361">
            <v>197</v>
          </cell>
          <cell r="E361">
            <v>114</v>
          </cell>
          <cell r="F361">
            <v>212</v>
          </cell>
          <cell r="G361">
            <v>235</v>
          </cell>
          <cell r="H361">
            <v>200</v>
          </cell>
          <cell r="I361">
            <v>647</v>
          </cell>
          <cell r="J361">
            <v>761</v>
          </cell>
        </row>
        <row r="362">
          <cell r="A362" t="str">
            <v>Papio</v>
          </cell>
          <cell r="B362" t="str">
            <v>Laird, Jeannette</v>
          </cell>
          <cell r="C362" t="str">
            <v>B</v>
          </cell>
          <cell r="D362">
            <v>190</v>
          </cell>
          <cell r="E362">
            <v>135</v>
          </cell>
          <cell r="F362">
            <v>165</v>
          </cell>
          <cell r="G362">
            <v>248</v>
          </cell>
          <cell r="H362">
            <v>213</v>
          </cell>
          <cell r="I362">
            <v>626</v>
          </cell>
          <cell r="J362">
            <v>761</v>
          </cell>
        </row>
        <row r="363">
          <cell r="A363" t="str">
            <v>Maplewood</v>
          </cell>
          <cell r="B363" t="str">
            <v>Walsh, Brian</v>
          </cell>
          <cell r="C363" t="str">
            <v>C</v>
          </cell>
          <cell r="D363">
            <v>172</v>
          </cell>
          <cell r="E363">
            <v>189</v>
          </cell>
          <cell r="F363">
            <v>188</v>
          </cell>
          <cell r="G363">
            <v>235</v>
          </cell>
          <cell r="H363">
            <v>149</v>
          </cell>
          <cell r="I363">
            <v>572</v>
          </cell>
          <cell r="J363">
            <v>761</v>
          </cell>
        </row>
        <row r="364">
          <cell r="A364" t="str">
            <v>West Lanes</v>
          </cell>
          <cell r="B364" t="str">
            <v>Fleming, Jeri</v>
          </cell>
          <cell r="C364" t="str">
            <v>C</v>
          </cell>
          <cell r="D364">
            <v>161</v>
          </cell>
          <cell r="E364">
            <v>222</v>
          </cell>
          <cell r="F364">
            <v>141</v>
          </cell>
          <cell r="G364">
            <v>211</v>
          </cell>
          <cell r="H364">
            <v>187</v>
          </cell>
          <cell r="I364">
            <v>539</v>
          </cell>
          <cell r="J364">
            <v>761</v>
          </cell>
        </row>
        <row r="365">
          <cell r="A365" t="str">
            <v>Western Bowl</v>
          </cell>
          <cell r="B365" t="str">
            <v>McIntosh, Andy</v>
          </cell>
          <cell r="C365" t="str">
            <v>A</v>
          </cell>
          <cell r="D365">
            <v>224</v>
          </cell>
          <cell r="E365">
            <v>33</v>
          </cell>
          <cell r="F365">
            <v>246</v>
          </cell>
          <cell r="G365">
            <v>257</v>
          </cell>
          <cell r="H365">
            <v>224</v>
          </cell>
          <cell r="I365">
            <v>727</v>
          </cell>
          <cell r="J365">
            <v>760</v>
          </cell>
        </row>
        <row r="366">
          <cell r="A366" t="str">
            <v>Peacekeeper</v>
          </cell>
          <cell r="B366" t="str">
            <v>Tidmore, Michelle</v>
          </cell>
          <cell r="C366" t="str">
            <v>A</v>
          </cell>
          <cell r="D366">
            <v>218</v>
          </cell>
          <cell r="E366">
            <v>51</v>
          </cell>
          <cell r="F366">
            <v>236</v>
          </cell>
          <cell r="G366">
            <v>279</v>
          </cell>
          <cell r="H366">
            <v>194</v>
          </cell>
          <cell r="I366">
            <v>709</v>
          </cell>
          <cell r="J366">
            <v>760</v>
          </cell>
        </row>
        <row r="367">
          <cell r="A367" t="str">
            <v>Western Bowl</v>
          </cell>
          <cell r="B367" t="str">
            <v>Lehman, Mark</v>
          </cell>
          <cell r="C367" t="str">
            <v>A</v>
          </cell>
          <cell r="D367">
            <v>213</v>
          </cell>
          <cell r="E367">
            <v>66</v>
          </cell>
          <cell r="F367">
            <v>216</v>
          </cell>
          <cell r="G367">
            <v>211</v>
          </cell>
          <cell r="H367">
            <v>267</v>
          </cell>
          <cell r="I367">
            <v>694</v>
          </cell>
          <cell r="J367">
            <v>760</v>
          </cell>
        </row>
        <row r="368">
          <cell r="A368" t="str">
            <v>West Lanes</v>
          </cell>
          <cell r="B368" t="str">
            <v>Clark, Travis</v>
          </cell>
          <cell r="C368" t="str">
            <v>A</v>
          </cell>
          <cell r="D368">
            <v>210</v>
          </cell>
          <cell r="E368">
            <v>75</v>
          </cell>
          <cell r="F368">
            <v>237</v>
          </cell>
          <cell r="G368">
            <v>257</v>
          </cell>
          <cell r="H368">
            <v>191</v>
          </cell>
          <cell r="I368">
            <v>685</v>
          </cell>
          <cell r="J368">
            <v>760</v>
          </cell>
        </row>
        <row r="369">
          <cell r="A369" t="str">
            <v>Western Bowl</v>
          </cell>
          <cell r="B369" t="str">
            <v>Slowinski, Joe</v>
          </cell>
          <cell r="C369" t="str">
            <v>A</v>
          </cell>
          <cell r="D369">
            <v>206</v>
          </cell>
          <cell r="E369">
            <v>87</v>
          </cell>
          <cell r="F369">
            <v>225</v>
          </cell>
          <cell r="G369">
            <v>277</v>
          </cell>
          <cell r="H369">
            <v>171</v>
          </cell>
          <cell r="I369">
            <v>673</v>
          </cell>
          <cell r="J369">
            <v>760</v>
          </cell>
        </row>
        <row r="370">
          <cell r="A370" t="str">
            <v>Mockingbird</v>
          </cell>
          <cell r="B370" t="str">
            <v>Morris, Jace</v>
          </cell>
          <cell r="C370" t="str">
            <v>B</v>
          </cell>
          <cell r="D370">
            <v>193</v>
          </cell>
          <cell r="E370">
            <v>126</v>
          </cell>
          <cell r="F370">
            <v>257</v>
          </cell>
          <cell r="G370">
            <v>196</v>
          </cell>
          <cell r="H370">
            <v>181</v>
          </cell>
          <cell r="I370">
            <v>634</v>
          </cell>
          <cell r="J370">
            <v>760</v>
          </cell>
        </row>
        <row r="371">
          <cell r="A371" t="str">
            <v>West Lanes</v>
          </cell>
          <cell r="B371" t="str">
            <v>Matthews, Kevin</v>
          </cell>
          <cell r="C371" t="str">
            <v>B</v>
          </cell>
          <cell r="D371">
            <v>190</v>
          </cell>
          <cell r="E371">
            <v>135</v>
          </cell>
          <cell r="F371">
            <v>168</v>
          </cell>
          <cell r="G371">
            <v>192</v>
          </cell>
          <cell r="H371">
            <v>265</v>
          </cell>
          <cell r="I371">
            <v>625</v>
          </cell>
          <cell r="J371">
            <v>760</v>
          </cell>
        </row>
        <row r="372">
          <cell r="A372" t="str">
            <v>Maplewood</v>
          </cell>
          <cell r="B372" t="str">
            <v>Kuenning, Shane</v>
          </cell>
          <cell r="C372" t="str">
            <v>B</v>
          </cell>
          <cell r="D372">
            <v>183</v>
          </cell>
          <cell r="E372">
            <v>156</v>
          </cell>
          <cell r="F372">
            <v>211</v>
          </cell>
          <cell r="G372">
            <v>214</v>
          </cell>
          <cell r="H372">
            <v>179</v>
          </cell>
          <cell r="I372">
            <v>604</v>
          </cell>
          <cell r="J372">
            <v>760</v>
          </cell>
        </row>
        <row r="373">
          <cell r="A373" t="str">
            <v>Mockingbird</v>
          </cell>
          <cell r="B373" t="str">
            <v>Hennings, Duane</v>
          </cell>
          <cell r="C373" t="str">
            <v>C</v>
          </cell>
          <cell r="D373">
            <v>158</v>
          </cell>
          <cell r="E373">
            <v>231</v>
          </cell>
          <cell r="F373">
            <v>137</v>
          </cell>
          <cell r="G373">
            <v>204</v>
          </cell>
          <cell r="H373">
            <v>188</v>
          </cell>
          <cell r="I373">
            <v>529</v>
          </cell>
          <cell r="J373">
            <v>760</v>
          </cell>
        </row>
        <row r="374">
          <cell r="A374" t="str">
            <v>Mockingbird</v>
          </cell>
          <cell r="B374" t="str">
            <v>Hilder, D'nae</v>
          </cell>
          <cell r="C374" t="str">
            <v>D</v>
          </cell>
          <cell r="D374">
            <v>112</v>
          </cell>
          <cell r="E374">
            <v>369</v>
          </cell>
          <cell r="F374">
            <v>173</v>
          </cell>
          <cell r="G374">
            <v>108</v>
          </cell>
          <cell r="H374">
            <v>110</v>
          </cell>
          <cell r="I374">
            <v>391</v>
          </cell>
          <cell r="J374">
            <v>760</v>
          </cell>
        </row>
        <row r="375">
          <cell r="A375" t="str">
            <v>Maplewood</v>
          </cell>
          <cell r="B375" t="str">
            <v>Trevarthen, Matt</v>
          </cell>
          <cell r="C375" t="str">
            <v>A</v>
          </cell>
          <cell r="D375">
            <v>213</v>
          </cell>
          <cell r="E375">
            <v>66</v>
          </cell>
          <cell r="F375">
            <v>244</v>
          </cell>
          <cell r="G375">
            <v>203</v>
          </cell>
          <cell r="H375">
            <v>246</v>
          </cell>
          <cell r="I375">
            <v>693</v>
          </cell>
          <cell r="J375">
            <v>759</v>
          </cell>
        </row>
        <row r="376">
          <cell r="A376" t="str">
            <v>Mockingbird</v>
          </cell>
          <cell r="B376" t="str">
            <v>Morris, Caitlin</v>
          </cell>
          <cell r="C376" t="str">
            <v>A</v>
          </cell>
          <cell r="D376">
            <v>200</v>
          </cell>
          <cell r="E376">
            <v>105</v>
          </cell>
          <cell r="F376">
            <v>256</v>
          </cell>
          <cell r="G376">
            <v>209</v>
          </cell>
          <cell r="H376">
            <v>189</v>
          </cell>
          <cell r="I376">
            <v>654</v>
          </cell>
          <cell r="J376">
            <v>759</v>
          </cell>
        </row>
        <row r="377">
          <cell r="A377" t="str">
            <v>Maplewood</v>
          </cell>
          <cell r="B377" t="str">
            <v>Menard, Hayden</v>
          </cell>
          <cell r="C377" t="str">
            <v>B</v>
          </cell>
          <cell r="D377">
            <v>197</v>
          </cell>
          <cell r="E377">
            <v>114</v>
          </cell>
          <cell r="F377">
            <v>212</v>
          </cell>
          <cell r="G377">
            <v>220</v>
          </cell>
          <cell r="H377">
            <v>213</v>
          </cell>
          <cell r="I377">
            <v>645</v>
          </cell>
          <cell r="J377">
            <v>759</v>
          </cell>
        </row>
        <row r="378">
          <cell r="A378" t="str">
            <v>Western Bowl</v>
          </cell>
          <cell r="B378" t="str">
            <v>Lehman, Mike</v>
          </cell>
          <cell r="C378" t="str">
            <v>B</v>
          </cell>
          <cell r="D378">
            <v>194</v>
          </cell>
          <cell r="E378">
            <v>123</v>
          </cell>
          <cell r="F378">
            <v>187</v>
          </cell>
          <cell r="G378">
            <v>237</v>
          </cell>
          <cell r="H378">
            <v>212</v>
          </cell>
          <cell r="I378">
            <v>636</v>
          </cell>
          <cell r="J378">
            <v>759</v>
          </cell>
        </row>
        <row r="379">
          <cell r="A379" t="str">
            <v>West Lanes</v>
          </cell>
          <cell r="B379" t="str">
            <v>Bierman, John</v>
          </cell>
          <cell r="C379" t="str">
            <v>B</v>
          </cell>
          <cell r="D379">
            <v>180</v>
          </cell>
          <cell r="E379">
            <v>165</v>
          </cell>
          <cell r="F379">
            <v>185</v>
          </cell>
          <cell r="G379">
            <v>205</v>
          </cell>
          <cell r="H379">
            <v>204</v>
          </cell>
          <cell r="I379">
            <v>594</v>
          </cell>
          <cell r="J379">
            <v>759</v>
          </cell>
        </row>
        <row r="380">
          <cell r="A380" t="str">
            <v>Maplewood</v>
          </cell>
          <cell r="B380" t="str">
            <v>Bierman, John</v>
          </cell>
          <cell r="C380" t="str">
            <v>B</v>
          </cell>
          <cell r="D380">
            <v>179</v>
          </cell>
          <cell r="E380">
            <v>168</v>
          </cell>
          <cell r="F380">
            <v>188</v>
          </cell>
          <cell r="G380">
            <v>212</v>
          </cell>
          <cell r="H380">
            <v>191</v>
          </cell>
          <cell r="I380">
            <v>591</v>
          </cell>
          <cell r="J380">
            <v>759</v>
          </cell>
        </row>
        <row r="381">
          <cell r="A381" t="str">
            <v>Western Bowl</v>
          </cell>
          <cell r="B381" t="str">
            <v>Hayes, Johnny</v>
          </cell>
          <cell r="C381" t="str">
            <v>B</v>
          </cell>
          <cell r="D381">
            <v>176</v>
          </cell>
          <cell r="E381">
            <v>177</v>
          </cell>
          <cell r="F381">
            <v>180</v>
          </cell>
          <cell r="G381">
            <v>232</v>
          </cell>
          <cell r="H381">
            <v>170</v>
          </cell>
          <cell r="I381">
            <v>582</v>
          </cell>
          <cell r="J381">
            <v>759</v>
          </cell>
        </row>
        <row r="382">
          <cell r="A382" t="str">
            <v>Mockingbird</v>
          </cell>
          <cell r="B382" t="str">
            <v>Johnson, Craig</v>
          </cell>
          <cell r="C382" t="str">
            <v>C</v>
          </cell>
          <cell r="D382">
            <v>164</v>
          </cell>
          <cell r="E382">
            <v>213</v>
          </cell>
          <cell r="F382">
            <v>177</v>
          </cell>
          <cell r="G382">
            <v>200</v>
          </cell>
          <cell r="H382">
            <v>169</v>
          </cell>
          <cell r="I382">
            <v>546</v>
          </cell>
          <cell r="J382">
            <v>759</v>
          </cell>
        </row>
        <row r="383">
          <cell r="A383" t="str">
            <v>Western Bowl</v>
          </cell>
          <cell r="B383" t="str">
            <v>Lubsen, Robert Jr</v>
          </cell>
          <cell r="C383" t="str">
            <v>C</v>
          </cell>
          <cell r="D383">
            <v>164</v>
          </cell>
          <cell r="E383">
            <v>213</v>
          </cell>
          <cell r="F383">
            <v>182</v>
          </cell>
          <cell r="G383">
            <v>191</v>
          </cell>
          <cell r="H383">
            <v>173</v>
          </cell>
          <cell r="I383">
            <v>546</v>
          </cell>
          <cell r="J383">
            <v>759</v>
          </cell>
        </row>
        <row r="384">
          <cell r="A384" t="str">
            <v>Peacekeeper</v>
          </cell>
          <cell r="B384" t="str">
            <v>Frazier, George</v>
          </cell>
          <cell r="C384" t="str">
            <v>C</v>
          </cell>
          <cell r="D384">
            <v>151</v>
          </cell>
          <cell r="E384">
            <v>252</v>
          </cell>
          <cell r="F384">
            <v>200</v>
          </cell>
          <cell r="G384">
            <v>159</v>
          </cell>
          <cell r="H384">
            <v>148</v>
          </cell>
          <cell r="I384">
            <v>507</v>
          </cell>
          <cell r="J384">
            <v>759</v>
          </cell>
        </row>
        <row r="385">
          <cell r="A385" t="str">
            <v>Mockingbird</v>
          </cell>
          <cell r="B385" t="str">
            <v>Mickel, Julius</v>
          </cell>
          <cell r="C385" t="str">
            <v>A</v>
          </cell>
          <cell r="D385">
            <v>214</v>
          </cell>
          <cell r="E385">
            <v>63</v>
          </cell>
          <cell r="F385">
            <v>215</v>
          </cell>
          <cell r="G385">
            <v>266</v>
          </cell>
          <cell r="H385">
            <v>214</v>
          </cell>
          <cell r="I385">
            <v>695</v>
          </cell>
          <cell r="J385">
            <v>758</v>
          </cell>
        </row>
        <row r="386">
          <cell r="A386" t="str">
            <v>Mockingbird</v>
          </cell>
          <cell r="B386" t="str">
            <v>Schuler, Todd</v>
          </cell>
          <cell r="C386" t="str">
            <v>A</v>
          </cell>
          <cell r="D386">
            <v>204</v>
          </cell>
          <cell r="E386">
            <v>93</v>
          </cell>
          <cell r="F386">
            <v>182</v>
          </cell>
          <cell r="G386">
            <v>226</v>
          </cell>
          <cell r="H386">
            <v>257</v>
          </cell>
          <cell r="I386">
            <v>665</v>
          </cell>
          <cell r="J386">
            <v>758</v>
          </cell>
        </row>
        <row r="387">
          <cell r="A387" t="str">
            <v>Mockingbird</v>
          </cell>
          <cell r="B387" t="str">
            <v>Tellez, Steve</v>
          </cell>
          <cell r="C387" t="str">
            <v>A</v>
          </cell>
          <cell r="D387">
            <v>201</v>
          </cell>
          <cell r="E387">
            <v>102</v>
          </cell>
          <cell r="F387">
            <v>198</v>
          </cell>
          <cell r="G387">
            <v>267</v>
          </cell>
          <cell r="H387">
            <v>191</v>
          </cell>
          <cell r="I387">
            <v>656</v>
          </cell>
          <cell r="J387">
            <v>758</v>
          </cell>
        </row>
        <row r="388">
          <cell r="A388" t="str">
            <v>Western Bowl</v>
          </cell>
          <cell r="B388" t="str">
            <v>Schroeder, J J</v>
          </cell>
          <cell r="C388" t="str">
            <v>A</v>
          </cell>
          <cell r="D388">
            <v>201</v>
          </cell>
          <cell r="E388">
            <v>102</v>
          </cell>
          <cell r="F388">
            <v>255</v>
          </cell>
          <cell r="G388">
            <v>187</v>
          </cell>
          <cell r="H388">
            <v>214</v>
          </cell>
          <cell r="I388">
            <v>656</v>
          </cell>
          <cell r="J388">
            <v>758</v>
          </cell>
        </row>
        <row r="389">
          <cell r="A389" t="str">
            <v>Mockingbird</v>
          </cell>
          <cell r="B389" t="str">
            <v>Mock, Charles (Tom)</v>
          </cell>
          <cell r="C389" t="str">
            <v>B</v>
          </cell>
          <cell r="D389">
            <v>198</v>
          </cell>
          <cell r="E389">
            <v>111</v>
          </cell>
          <cell r="F389">
            <v>263</v>
          </cell>
          <cell r="G389">
            <v>204</v>
          </cell>
          <cell r="H389">
            <v>180</v>
          </cell>
          <cell r="I389">
            <v>647</v>
          </cell>
          <cell r="J389">
            <v>758</v>
          </cell>
        </row>
        <row r="390">
          <cell r="A390" t="str">
            <v>Scorz</v>
          </cell>
          <cell r="B390" t="str">
            <v>Uhing, Jim</v>
          </cell>
          <cell r="C390" t="str">
            <v>B</v>
          </cell>
          <cell r="D390">
            <v>191</v>
          </cell>
          <cell r="E390">
            <v>132</v>
          </cell>
          <cell r="F390">
            <v>186</v>
          </cell>
          <cell r="G390">
            <v>219</v>
          </cell>
          <cell r="H390">
            <v>221</v>
          </cell>
          <cell r="I390">
            <v>626</v>
          </cell>
          <cell r="J390">
            <v>758</v>
          </cell>
        </row>
        <row r="391">
          <cell r="A391" t="str">
            <v>Maplewood</v>
          </cell>
          <cell r="B391" t="str">
            <v>Schmidt, Patrick</v>
          </cell>
          <cell r="C391" t="str">
            <v>B</v>
          </cell>
          <cell r="D391">
            <v>190</v>
          </cell>
          <cell r="E391">
            <v>135</v>
          </cell>
          <cell r="F391">
            <v>180</v>
          </cell>
          <cell r="G391">
            <v>208</v>
          </cell>
          <cell r="H391">
            <v>235</v>
          </cell>
          <cell r="I391">
            <v>623</v>
          </cell>
          <cell r="J391">
            <v>758</v>
          </cell>
        </row>
        <row r="392">
          <cell r="A392" t="str">
            <v>Mockingbird</v>
          </cell>
          <cell r="B392" t="str">
            <v>Hassell, John Jr</v>
          </cell>
          <cell r="C392" t="str">
            <v>B</v>
          </cell>
          <cell r="D392">
            <v>184</v>
          </cell>
          <cell r="E392">
            <v>153</v>
          </cell>
          <cell r="F392">
            <v>188</v>
          </cell>
          <cell r="G392">
            <v>213</v>
          </cell>
          <cell r="H392">
            <v>204</v>
          </cell>
          <cell r="I392">
            <v>605</v>
          </cell>
          <cell r="J392">
            <v>758</v>
          </cell>
        </row>
        <row r="393">
          <cell r="A393" t="str">
            <v>Chops</v>
          </cell>
          <cell r="B393" t="str">
            <v>Lorimor, Stitch</v>
          </cell>
          <cell r="C393" t="str">
            <v>C</v>
          </cell>
          <cell r="D393">
            <v>175</v>
          </cell>
          <cell r="E393">
            <v>180</v>
          </cell>
          <cell r="F393">
            <v>190</v>
          </cell>
          <cell r="G393">
            <v>187</v>
          </cell>
          <cell r="H393">
            <v>201</v>
          </cell>
          <cell r="I393">
            <v>578</v>
          </cell>
          <cell r="J393">
            <v>758</v>
          </cell>
        </row>
        <row r="394">
          <cell r="A394" t="str">
            <v>Mockingbird</v>
          </cell>
          <cell r="B394" t="str">
            <v>Staples, Quentin</v>
          </cell>
          <cell r="C394" t="str">
            <v>C</v>
          </cell>
          <cell r="D394">
            <v>173</v>
          </cell>
          <cell r="E394">
            <v>186</v>
          </cell>
          <cell r="F394">
            <v>192</v>
          </cell>
          <cell r="G394">
            <v>182</v>
          </cell>
          <cell r="H394">
            <v>198</v>
          </cell>
          <cell r="I394">
            <v>572</v>
          </cell>
          <cell r="J394">
            <v>758</v>
          </cell>
        </row>
        <row r="395">
          <cell r="A395" t="str">
            <v>Peacekeeper</v>
          </cell>
          <cell r="B395" t="str">
            <v>Stetson, Andy</v>
          </cell>
          <cell r="C395" t="str">
            <v>C</v>
          </cell>
          <cell r="D395">
            <v>173</v>
          </cell>
          <cell r="E395">
            <v>186</v>
          </cell>
          <cell r="F395">
            <v>214</v>
          </cell>
          <cell r="G395">
            <v>191</v>
          </cell>
          <cell r="H395">
            <v>167</v>
          </cell>
          <cell r="I395">
            <v>572</v>
          </cell>
          <cell r="J395">
            <v>758</v>
          </cell>
        </row>
        <row r="396">
          <cell r="A396" t="str">
            <v>Mockingbird</v>
          </cell>
          <cell r="B396" t="str">
            <v>Cadlo, Andrea</v>
          </cell>
          <cell r="C396" t="str">
            <v>C</v>
          </cell>
          <cell r="D396">
            <v>159</v>
          </cell>
          <cell r="E396">
            <v>228</v>
          </cell>
          <cell r="F396">
            <v>181</v>
          </cell>
          <cell r="G396">
            <v>181</v>
          </cell>
          <cell r="H396">
            <v>168</v>
          </cell>
          <cell r="I396">
            <v>530</v>
          </cell>
          <cell r="J396">
            <v>758</v>
          </cell>
        </row>
        <row r="397">
          <cell r="A397" t="str">
            <v>Mockingbird</v>
          </cell>
          <cell r="B397" t="str">
            <v>Stevens, Dan</v>
          </cell>
          <cell r="C397" t="str">
            <v>D</v>
          </cell>
          <cell r="D397">
            <v>145</v>
          </cell>
          <cell r="E397">
            <v>270</v>
          </cell>
          <cell r="F397">
            <v>201</v>
          </cell>
          <cell r="G397">
            <v>118</v>
          </cell>
          <cell r="H397">
            <v>169</v>
          </cell>
          <cell r="I397">
            <v>488</v>
          </cell>
          <cell r="J397">
            <v>758</v>
          </cell>
        </row>
        <row r="398">
          <cell r="A398" t="str">
            <v>West Lanes</v>
          </cell>
          <cell r="B398" t="str">
            <v>Perry, Corina</v>
          </cell>
          <cell r="C398" t="str">
            <v>D</v>
          </cell>
          <cell r="D398">
            <v>131</v>
          </cell>
          <cell r="E398">
            <v>312</v>
          </cell>
          <cell r="F398">
            <v>134</v>
          </cell>
          <cell r="G398">
            <v>122</v>
          </cell>
          <cell r="H398">
            <v>190</v>
          </cell>
          <cell r="I398">
            <v>446</v>
          </cell>
          <cell r="J398">
            <v>758</v>
          </cell>
        </row>
        <row r="399">
          <cell r="A399" t="str">
            <v>Papio</v>
          </cell>
          <cell r="B399" t="str">
            <v>Laird, Jeff</v>
          </cell>
          <cell r="C399" t="str">
            <v>A</v>
          </cell>
          <cell r="D399">
            <v>211</v>
          </cell>
          <cell r="E399">
            <v>72</v>
          </cell>
          <cell r="F399">
            <v>258</v>
          </cell>
          <cell r="G399">
            <v>203</v>
          </cell>
          <cell r="H399">
            <v>224</v>
          </cell>
          <cell r="I399">
            <v>685</v>
          </cell>
          <cell r="J399">
            <v>757</v>
          </cell>
        </row>
        <row r="400">
          <cell r="A400" t="str">
            <v>Papio</v>
          </cell>
          <cell r="B400" t="str">
            <v>Luman, Nick</v>
          </cell>
          <cell r="C400" t="str">
            <v>A</v>
          </cell>
          <cell r="D400">
            <v>207</v>
          </cell>
          <cell r="E400">
            <v>84</v>
          </cell>
          <cell r="F400">
            <v>205</v>
          </cell>
          <cell r="G400">
            <v>234</v>
          </cell>
          <cell r="H400">
            <v>234</v>
          </cell>
          <cell r="I400">
            <v>673</v>
          </cell>
          <cell r="J400">
            <v>757</v>
          </cell>
        </row>
        <row r="401">
          <cell r="A401" t="str">
            <v>Maplewood</v>
          </cell>
          <cell r="B401" t="str">
            <v>Roberts, Quinton</v>
          </cell>
          <cell r="C401" t="str">
            <v>A</v>
          </cell>
          <cell r="D401">
            <v>205</v>
          </cell>
          <cell r="E401">
            <v>90</v>
          </cell>
          <cell r="F401">
            <v>230</v>
          </cell>
          <cell r="G401">
            <v>245</v>
          </cell>
          <cell r="H401">
            <v>192</v>
          </cell>
          <cell r="I401">
            <v>667</v>
          </cell>
          <cell r="J401">
            <v>757</v>
          </cell>
        </row>
        <row r="402">
          <cell r="A402" t="str">
            <v>West Lanes</v>
          </cell>
          <cell r="B402" t="str">
            <v>Asbach, Mark</v>
          </cell>
          <cell r="C402" t="str">
            <v>B</v>
          </cell>
          <cell r="D402">
            <v>191</v>
          </cell>
          <cell r="E402">
            <v>132</v>
          </cell>
          <cell r="F402">
            <v>181</v>
          </cell>
          <cell r="G402">
            <v>223</v>
          </cell>
          <cell r="H402">
            <v>221</v>
          </cell>
          <cell r="I402">
            <v>625</v>
          </cell>
          <cell r="J402">
            <v>757</v>
          </cell>
        </row>
        <row r="403">
          <cell r="A403" t="str">
            <v>Mockingbird</v>
          </cell>
          <cell r="B403" t="str">
            <v>Grayson, Sammy</v>
          </cell>
          <cell r="C403" t="str">
            <v>B</v>
          </cell>
          <cell r="D403">
            <v>180</v>
          </cell>
          <cell r="E403">
            <v>165</v>
          </cell>
          <cell r="F403">
            <v>228</v>
          </cell>
          <cell r="G403">
            <v>171</v>
          </cell>
          <cell r="H403">
            <v>193</v>
          </cell>
          <cell r="I403">
            <v>592</v>
          </cell>
          <cell r="J403">
            <v>757</v>
          </cell>
        </row>
        <row r="404">
          <cell r="A404" t="str">
            <v>Mockingbird</v>
          </cell>
          <cell r="B404" t="str">
            <v>Filkins Deterding, Deanna</v>
          </cell>
          <cell r="C404" t="str">
            <v>C</v>
          </cell>
          <cell r="D404">
            <v>150</v>
          </cell>
          <cell r="E404">
            <v>255</v>
          </cell>
          <cell r="F404">
            <v>164</v>
          </cell>
          <cell r="G404">
            <v>176</v>
          </cell>
          <cell r="H404">
            <v>162</v>
          </cell>
          <cell r="I404">
            <v>502</v>
          </cell>
          <cell r="J404">
            <v>757</v>
          </cell>
        </row>
        <row r="405">
          <cell r="A405" t="str">
            <v>Western Bowl</v>
          </cell>
          <cell r="B405" t="str">
            <v>Dunwoody, Lisa</v>
          </cell>
          <cell r="C405" t="str">
            <v>D</v>
          </cell>
          <cell r="D405">
            <v>141</v>
          </cell>
          <cell r="E405">
            <v>282</v>
          </cell>
          <cell r="F405">
            <v>171</v>
          </cell>
          <cell r="G405">
            <v>136</v>
          </cell>
          <cell r="H405">
            <v>168</v>
          </cell>
          <cell r="I405">
            <v>475</v>
          </cell>
          <cell r="J405">
            <v>757</v>
          </cell>
        </row>
        <row r="406">
          <cell r="A406" t="str">
            <v>Mockingbird</v>
          </cell>
          <cell r="B406" t="str">
            <v>Blocker, Mel</v>
          </cell>
          <cell r="C406" t="str">
            <v>D</v>
          </cell>
          <cell r="D406">
            <v>124</v>
          </cell>
          <cell r="E406">
            <v>333</v>
          </cell>
          <cell r="F406">
            <v>144</v>
          </cell>
          <cell r="G406">
            <v>127</v>
          </cell>
          <cell r="H406">
            <v>153</v>
          </cell>
          <cell r="I406">
            <v>424</v>
          </cell>
          <cell r="J406">
            <v>757</v>
          </cell>
        </row>
        <row r="407">
          <cell r="A407" t="str">
            <v>Western Bowl</v>
          </cell>
          <cell r="B407" t="str">
            <v>Zaruba, Tim</v>
          </cell>
          <cell r="C407" t="str">
            <v>D</v>
          </cell>
          <cell r="D407">
            <v>119</v>
          </cell>
          <cell r="E407">
            <v>348</v>
          </cell>
          <cell r="F407">
            <v>139</v>
          </cell>
          <cell r="G407">
            <v>114</v>
          </cell>
          <cell r="H407">
            <v>156</v>
          </cell>
          <cell r="I407">
            <v>409</v>
          </cell>
          <cell r="J407">
            <v>757</v>
          </cell>
        </row>
        <row r="408">
          <cell r="A408" t="str">
            <v>Chops</v>
          </cell>
          <cell r="B408" t="str">
            <v>Kapoun, Bobby Jr</v>
          </cell>
          <cell r="C408" t="str">
            <v>A</v>
          </cell>
          <cell r="D408">
            <v>227</v>
          </cell>
          <cell r="E408">
            <v>24</v>
          </cell>
          <cell r="F408">
            <v>246</v>
          </cell>
          <cell r="G408">
            <v>254</v>
          </cell>
          <cell r="H408">
            <v>232</v>
          </cell>
          <cell r="I408">
            <v>732</v>
          </cell>
          <cell r="J408">
            <v>756</v>
          </cell>
        </row>
        <row r="409">
          <cell r="A409" t="str">
            <v>West Lanes</v>
          </cell>
          <cell r="B409" t="str">
            <v>Trejo, Ricardo</v>
          </cell>
          <cell r="C409" t="str">
            <v>A</v>
          </cell>
          <cell r="D409">
            <v>200</v>
          </cell>
          <cell r="E409">
            <v>105</v>
          </cell>
          <cell r="F409">
            <v>237</v>
          </cell>
          <cell r="G409">
            <v>186</v>
          </cell>
          <cell r="H409">
            <v>228</v>
          </cell>
          <cell r="I409">
            <v>651</v>
          </cell>
          <cell r="J409">
            <v>756</v>
          </cell>
        </row>
        <row r="410">
          <cell r="A410" t="str">
            <v>Western Bowl</v>
          </cell>
          <cell r="B410" t="str">
            <v>Beckman, Chris</v>
          </cell>
          <cell r="C410" t="str">
            <v>B</v>
          </cell>
          <cell r="D410">
            <v>198</v>
          </cell>
          <cell r="E410">
            <v>111</v>
          </cell>
          <cell r="F410">
            <v>204</v>
          </cell>
          <cell r="G410">
            <v>195</v>
          </cell>
          <cell r="H410">
            <v>246</v>
          </cell>
          <cell r="I410">
            <v>645</v>
          </cell>
          <cell r="J410">
            <v>756</v>
          </cell>
        </row>
        <row r="411">
          <cell r="A411" t="str">
            <v>Western Bowl</v>
          </cell>
          <cell r="B411" t="str">
            <v>Harpster, Kyle</v>
          </cell>
          <cell r="C411" t="str">
            <v>B</v>
          </cell>
          <cell r="D411">
            <v>195</v>
          </cell>
          <cell r="E411">
            <v>120</v>
          </cell>
          <cell r="F411">
            <v>191</v>
          </cell>
          <cell r="G411">
            <v>219</v>
          </cell>
          <cell r="H411">
            <v>226</v>
          </cell>
          <cell r="I411">
            <v>636</v>
          </cell>
          <cell r="J411">
            <v>756</v>
          </cell>
        </row>
        <row r="412">
          <cell r="A412" t="str">
            <v>Mockingbird</v>
          </cell>
          <cell r="B412" t="str">
            <v>Beardsley, Dan</v>
          </cell>
          <cell r="C412" t="str">
            <v>B</v>
          </cell>
          <cell r="D412">
            <v>188</v>
          </cell>
          <cell r="E412">
            <v>141</v>
          </cell>
          <cell r="F412">
            <v>212</v>
          </cell>
          <cell r="G412">
            <v>199</v>
          </cell>
          <cell r="H412">
            <v>204</v>
          </cell>
          <cell r="I412">
            <v>615</v>
          </cell>
          <cell r="J412">
            <v>756</v>
          </cell>
        </row>
        <row r="413">
          <cell r="A413" t="str">
            <v>Papio</v>
          </cell>
          <cell r="B413" t="str">
            <v>Uhing, Jim</v>
          </cell>
          <cell r="C413" t="str">
            <v>B</v>
          </cell>
          <cell r="D413">
            <v>187</v>
          </cell>
          <cell r="E413">
            <v>144</v>
          </cell>
          <cell r="F413">
            <v>177</v>
          </cell>
          <cell r="G413">
            <v>180</v>
          </cell>
          <cell r="H413">
            <v>255</v>
          </cell>
          <cell r="I413">
            <v>612</v>
          </cell>
          <cell r="J413">
            <v>756</v>
          </cell>
        </row>
        <row r="414">
          <cell r="A414" t="str">
            <v>Maplewood</v>
          </cell>
          <cell r="B414" t="str">
            <v>Nelson, Nigel</v>
          </cell>
          <cell r="C414" t="str">
            <v>C</v>
          </cell>
          <cell r="D414">
            <v>157</v>
          </cell>
          <cell r="E414">
            <v>234</v>
          </cell>
          <cell r="F414">
            <v>179</v>
          </cell>
          <cell r="G414">
            <v>149</v>
          </cell>
          <cell r="H414">
            <v>194</v>
          </cell>
          <cell r="I414">
            <v>522</v>
          </cell>
          <cell r="J414">
            <v>756</v>
          </cell>
        </row>
        <row r="415">
          <cell r="A415" t="str">
            <v>Western Bowl</v>
          </cell>
          <cell r="B415" t="str">
            <v>Mollner, Mimi</v>
          </cell>
          <cell r="C415" t="str">
            <v>D</v>
          </cell>
          <cell r="D415">
            <v>125</v>
          </cell>
          <cell r="E415">
            <v>330</v>
          </cell>
          <cell r="F415">
            <v>117</v>
          </cell>
          <cell r="G415">
            <v>172</v>
          </cell>
          <cell r="H415">
            <v>137</v>
          </cell>
          <cell r="I415">
            <v>426</v>
          </cell>
          <cell r="J415">
            <v>756</v>
          </cell>
        </row>
        <row r="416">
          <cell r="A416" t="str">
            <v>Maplewood</v>
          </cell>
          <cell r="B416" t="str">
            <v>Abboud, Rich</v>
          </cell>
          <cell r="C416" t="str">
            <v>A</v>
          </cell>
          <cell r="D416">
            <v>222</v>
          </cell>
          <cell r="E416">
            <v>39</v>
          </cell>
          <cell r="F416">
            <v>216</v>
          </cell>
          <cell r="G416">
            <v>244</v>
          </cell>
          <cell r="H416">
            <v>256</v>
          </cell>
          <cell r="I416">
            <v>716</v>
          </cell>
          <cell r="J416">
            <v>755</v>
          </cell>
        </row>
        <row r="417">
          <cell r="A417" t="str">
            <v>Mockingbird</v>
          </cell>
          <cell r="B417" t="str">
            <v>Bowlby, Branden</v>
          </cell>
          <cell r="C417" t="str">
            <v>A</v>
          </cell>
          <cell r="D417">
            <v>215</v>
          </cell>
          <cell r="E417">
            <v>60</v>
          </cell>
          <cell r="F417">
            <v>264</v>
          </cell>
          <cell r="G417">
            <v>222</v>
          </cell>
          <cell r="H417">
            <v>209</v>
          </cell>
          <cell r="I417">
            <v>695</v>
          </cell>
          <cell r="J417">
            <v>755</v>
          </cell>
        </row>
        <row r="418">
          <cell r="A418" t="str">
            <v>Mockingbird</v>
          </cell>
          <cell r="B418" t="str">
            <v>Messner, Andrew</v>
          </cell>
          <cell r="C418" t="str">
            <v>B</v>
          </cell>
          <cell r="D418">
            <v>198</v>
          </cell>
          <cell r="E418">
            <v>111</v>
          </cell>
          <cell r="F418">
            <v>243</v>
          </cell>
          <cell r="G418">
            <v>198</v>
          </cell>
          <cell r="H418">
            <v>203</v>
          </cell>
          <cell r="I418">
            <v>644</v>
          </cell>
          <cell r="J418">
            <v>755</v>
          </cell>
        </row>
        <row r="419">
          <cell r="A419" t="str">
            <v>Mockingbird</v>
          </cell>
          <cell r="B419" t="str">
            <v>Taylor, Carlene</v>
          </cell>
          <cell r="C419" t="str">
            <v>B</v>
          </cell>
          <cell r="D419">
            <v>197</v>
          </cell>
          <cell r="E419">
            <v>114</v>
          </cell>
          <cell r="F419">
            <v>236</v>
          </cell>
          <cell r="G419">
            <v>202</v>
          </cell>
          <cell r="H419">
            <v>203</v>
          </cell>
          <cell r="I419">
            <v>641</v>
          </cell>
          <cell r="J419">
            <v>755</v>
          </cell>
        </row>
        <row r="420">
          <cell r="A420" t="str">
            <v>Maplewood</v>
          </cell>
          <cell r="B420" t="str">
            <v>Oliver, Kay Lynn</v>
          </cell>
          <cell r="C420" t="str">
            <v>B</v>
          </cell>
          <cell r="D420">
            <v>184</v>
          </cell>
          <cell r="E420">
            <v>153</v>
          </cell>
          <cell r="F420">
            <v>178</v>
          </cell>
          <cell r="G420">
            <v>231</v>
          </cell>
          <cell r="H420">
            <v>193</v>
          </cell>
          <cell r="I420">
            <v>602</v>
          </cell>
          <cell r="J420">
            <v>755</v>
          </cell>
        </row>
        <row r="421">
          <cell r="A421" t="str">
            <v>Mockingbird</v>
          </cell>
          <cell r="B421" t="str">
            <v>Thompson, Richard</v>
          </cell>
          <cell r="C421" t="str">
            <v>B</v>
          </cell>
          <cell r="D421">
            <v>184</v>
          </cell>
          <cell r="E421">
            <v>153</v>
          </cell>
          <cell r="F421">
            <v>189</v>
          </cell>
          <cell r="G421">
            <v>179</v>
          </cell>
          <cell r="H421">
            <v>234</v>
          </cell>
          <cell r="I421">
            <v>602</v>
          </cell>
          <cell r="J421">
            <v>755</v>
          </cell>
        </row>
        <row r="422">
          <cell r="A422" t="str">
            <v>Chops</v>
          </cell>
          <cell r="B422" t="str">
            <v>Bessey, Brad</v>
          </cell>
          <cell r="C422" t="str">
            <v>B</v>
          </cell>
          <cell r="D422">
            <v>183</v>
          </cell>
          <cell r="E422">
            <v>156</v>
          </cell>
          <cell r="F422">
            <v>209</v>
          </cell>
          <cell r="G422">
            <v>171</v>
          </cell>
          <cell r="H422">
            <v>219</v>
          </cell>
          <cell r="I422">
            <v>599</v>
          </cell>
          <cell r="J422">
            <v>755</v>
          </cell>
        </row>
        <row r="423">
          <cell r="A423" t="str">
            <v>Western Bowl</v>
          </cell>
          <cell r="B423" t="str">
            <v>DeBar, Margo</v>
          </cell>
          <cell r="C423" t="str">
            <v>B</v>
          </cell>
          <cell r="D423">
            <v>178</v>
          </cell>
          <cell r="E423">
            <v>171</v>
          </cell>
          <cell r="F423">
            <v>195</v>
          </cell>
          <cell r="G423">
            <v>202</v>
          </cell>
          <cell r="H423">
            <v>187</v>
          </cell>
          <cell r="I423">
            <v>584</v>
          </cell>
          <cell r="J423">
            <v>755</v>
          </cell>
        </row>
        <row r="424">
          <cell r="A424" t="str">
            <v>Mockingbird</v>
          </cell>
          <cell r="B424" t="str">
            <v>Crom, Fred II</v>
          </cell>
          <cell r="C424" t="str">
            <v>C</v>
          </cell>
          <cell r="D424">
            <v>173</v>
          </cell>
          <cell r="E424">
            <v>186</v>
          </cell>
          <cell r="F424">
            <v>192</v>
          </cell>
          <cell r="G424">
            <v>212</v>
          </cell>
          <cell r="H424">
            <v>165</v>
          </cell>
          <cell r="I424">
            <v>569</v>
          </cell>
          <cell r="J424">
            <v>755</v>
          </cell>
        </row>
        <row r="425">
          <cell r="A425" t="str">
            <v>Western Bowl</v>
          </cell>
          <cell r="B425" t="str">
            <v>Wiese, Dayton</v>
          </cell>
          <cell r="C425" t="str">
            <v>C</v>
          </cell>
          <cell r="D425">
            <v>172</v>
          </cell>
          <cell r="E425">
            <v>189</v>
          </cell>
          <cell r="F425">
            <v>187</v>
          </cell>
          <cell r="G425">
            <v>172</v>
          </cell>
          <cell r="H425">
            <v>207</v>
          </cell>
          <cell r="I425">
            <v>566</v>
          </cell>
          <cell r="J425">
            <v>755</v>
          </cell>
        </row>
        <row r="426">
          <cell r="A426" t="str">
            <v>Maplewood</v>
          </cell>
          <cell r="B426" t="str">
            <v>Dawson, Reggie</v>
          </cell>
          <cell r="C426" t="str">
            <v>C</v>
          </cell>
          <cell r="D426">
            <v>171</v>
          </cell>
          <cell r="E426">
            <v>192</v>
          </cell>
          <cell r="F426">
            <v>190</v>
          </cell>
          <cell r="G426">
            <v>174</v>
          </cell>
          <cell r="H426">
            <v>199</v>
          </cell>
          <cell r="I426">
            <v>563</v>
          </cell>
          <cell r="J426">
            <v>755</v>
          </cell>
        </row>
        <row r="427">
          <cell r="A427" t="str">
            <v>Maplewood</v>
          </cell>
          <cell r="B427" t="str">
            <v>Johnson, Mary</v>
          </cell>
          <cell r="C427" t="str">
            <v>D</v>
          </cell>
          <cell r="D427">
            <v>146</v>
          </cell>
          <cell r="E427">
            <v>267</v>
          </cell>
          <cell r="F427">
            <v>186</v>
          </cell>
          <cell r="G427">
            <v>167</v>
          </cell>
          <cell r="H427">
            <v>135</v>
          </cell>
          <cell r="I427">
            <v>488</v>
          </cell>
          <cell r="J427">
            <v>755</v>
          </cell>
        </row>
        <row r="428">
          <cell r="A428" t="str">
            <v>Western Bowl</v>
          </cell>
          <cell r="B428" t="str">
            <v>Zimmerman, Mike</v>
          </cell>
          <cell r="C428" t="str">
            <v>D</v>
          </cell>
          <cell r="D428">
            <v>142</v>
          </cell>
          <cell r="E428">
            <v>279</v>
          </cell>
          <cell r="F428">
            <v>165</v>
          </cell>
          <cell r="G428">
            <v>175</v>
          </cell>
          <cell r="H428">
            <v>136</v>
          </cell>
          <cell r="I428">
            <v>476</v>
          </cell>
          <cell r="J428">
            <v>755</v>
          </cell>
        </row>
        <row r="429">
          <cell r="A429" t="str">
            <v>Maplewood</v>
          </cell>
          <cell r="B429" t="str">
            <v>Peters, Chris</v>
          </cell>
          <cell r="C429" t="str">
            <v>A</v>
          </cell>
          <cell r="D429">
            <v>206</v>
          </cell>
          <cell r="E429">
            <v>87</v>
          </cell>
          <cell r="F429">
            <v>235</v>
          </cell>
          <cell r="G429">
            <v>212</v>
          </cell>
          <cell r="H429">
            <v>220</v>
          </cell>
          <cell r="I429">
            <v>667</v>
          </cell>
          <cell r="J429">
            <v>754</v>
          </cell>
        </row>
        <row r="430">
          <cell r="A430" t="str">
            <v>Mockingbird</v>
          </cell>
          <cell r="B430" t="str">
            <v>Castle, Steve</v>
          </cell>
          <cell r="C430" t="str">
            <v>A</v>
          </cell>
          <cell r="D430">
            <v>203</v>
          </cell>
          <cell r="E430">
            <v>96</v>
          </cell>
          <cell r="F430">
            <v>236</v>
          </cell>
          <cell r="G430">
            <v>218</v>
          </cell>
          <cell r="H430">
            <v>204</v>
          </cell>
          <cell r="I430">
            <v>658</v>
          </cell>
          <cell r="J430">
            <v>754</v>
          </cell>
        </row>
        <row r="431">
          <cell r="A431" t="str">
            <v>Chops</v>
          </cell>
          <cell r="B431" t="str">
            <v>Coufal, Bob</v>
          </cell>
          <cell r="C431" t="str">
            <v>A</v>
          </cell>
          <cell r="D431">
            <v>202</v>
          </cell>
          <cell r="E431">
            <v>99</v>
          </cell>
          <cell r="F431">
            <v>223</v>
          </cell>
          <cell r="G431">
            <v>196</v>
          </cell>
          <cell r="H431">
            <v>236</v>
          </cell>
          <cell r="I431">
            <v>655</v>
          </cell>
          <cell r="J431">
            <v>754</v>
          </cell>
        </row>
        <row r="432">
          <cell r="A432" t="str">
            <v>Chops</v>
          </cell>
          <cell r="B432" t="str">
            <v>Colvin, Ryan</v>
          </cell>
          <cell r="C432" t="str">
            <v>B</v>
          </cell>
          <cell r="D432">
            <v>191</v>
          </cell>
          <cell r="E432">
            <v>132</v>
          </cell>
          <cell r="F432">
            <v>197</v>
          </cell>
          <cell r="G432">
            <v>191</v>
          </cell>
          <cell r="H432">
            <v>234</v>
          </cell>
          <cell r="I432">
            <v>622</v>
          </cell>
          <cell r="J432">
            <v>754</v>
          </cell>
        </row>
        <row r="433">
          <cell r="A433" t="str">
            <v>Maplewood</v>
          </cell>
          <cell r="B433" t="str">
            <v>Wagner, Curtis</v>
          </cell>
          <cell r="C433" t="str">
            <v>B</v>
          </cell>
          <cell r="D433">
            <v>190</v>
          </cell>
          <cell r="E433">
            <v>135</v>
          </cell>
          <cell r="F433">
            <v>212</v>
          </cell>
          <cell r="G433">
            <v>203</v>
          </cell>
          <cell r="H433">
            <v>204</v>
          </cell>
          <cell r="I433">
            <v>619</v>
          </cell>
          <cell r="J433">
            <v>754</v>
          </cell>
        </row>
        <row r="434">
          <cell r="A434" t="str">
            <v>Mockingbird</v>
          </cell>
          <cell r="B434" t="str">
            <v>Allen, Anthony Sr</v>
          </cell>
          <cell r="C434" t="str">
            <v>B</v>
          </cell>
          <cell r="D434">
            <v>185</v>
          </cell>
          <cell r="E434">
            <v>150</v>
          </cell>
          <cell r="F434">
            <v>200</v>
          </cell>
          <cell r="G434">
            <v>214</v>
          </cell>
          <cell r="H434">
            <v>190</v>
          </cell>
          <cell r="I434">
            <v>604</v>
          </cell>
          <cell r="J434">
            <v>754</v>
          </cell>
        </row>
        <row r="435">
          <cell r="A435" t="str">
            <v>Peacekeeper</v>
          </cell>
          <cell r="B435" t="str">
            <v>Vance, Mike</v>
          </cell>
          <cell r="C435" t="str">
            <v>B</v>
          </cell>
          <cell r="D435">
            <v>184</v>
          </cell>
          <cell r="E435">
            <v>153</v>
          </cell>
          <cell r="F435">
            <v>208</v>
          </cell>
          <cell r="G435">
            <v>189</v>
          </cell>
          <cell r="H435">
            <v>204</v>
          </cell>
          <cell r="I435">
            <v>601</v>
          </cell>
          <cell r="J435">
            <v>754</v>
          </cell>
        </row>
        <row r="436">
          <cell r="A436" t="str">
            <v>Mockingbird</v>
          </cell>
          <cell r="B436" t="str">
            <v>Summers, Joe</v>
          </cell>
          <cell r="C436" t="str">
            <v>B</v>
          </cell>
          <cell r="D436">
            <v>182</v>
          </cell>
          <cell r="E436">
            <v>159</v>
          </cell>
          <cell r="F436">
            <v>194</v>
          </cell>
          <cell r="G436">
            <v>165</v>
          </cell>
          <cell r="H436">
            <v>236</v>
          </cell>
          <cell r="I436">
            <v>595</v>
          </cell>
          <cell r="J436">
            <v>754</v>
          </cell>
        </row>
        <row r="437">
          <cell r="A437" t="str">
            <v>West Lanes</v>
          </cell>
          <cell r="B437" t="str">
            <v>Sweet, Mike</v>
          </cell>
          <cell r="C437" t="str">
            <v>B</v>
          </cell>
          <cell r="D437">
            <v>178</v>
          </cell>
          <cell r="E437">
            <v>171</v>
          </cell>
          <cell r="F437">
            <v>219</v>
          </cell>
          <cell r="G437">
            <v>193</v>
          </cell>
          <cell r="H437">
            <v>171</v>
          </cell>
          <cell r="I437">
            <v>583</v>
          </cell>
          <cell r="J437">
            <v>754</v>
          </cell>
        </row>
        <row r="438">
          <cell r="A438" t="str">
            <v>Western Bowl</v>
          </cell>
          <cell r="B438" t="str">
            <v>Simms, Dave</v>
          </cell>
          <cell r="C438" t="str">
            <v>C</v>
          </cell>
          <cell r="D438">
            <v>174</v>
          </cell>
          <cell r="E438">
            <v>183</v>
          </cell>
          <cell r="F438">
            <v>192</v>
          </cell>
          <cell r="G438">
            <v>189</v>
          </cell>
          <cell r="H438">
            <v>190</v>
          </cell>
          <cell r="I438">
            <v>571</v>
          </cell>
          <cell r="J438">
            <v>754</v>
          </cell>
        </row>
        <row r="439">
          <cell r="A439" t="str">
            <v>Maplewood</v>
          </cell>
          <cell r="B439" t="str">
            <v>Wolff, Frank</v>
          </cell>
          <cell r="C439" t="str">
            <v>C</v>
          </cell>
          <cell r="D439">
            <v>172</v>
          </cell>
          <cell r="E439">
            <v>189</v>
          </cell>
          <cell r="F439">
            <v>210</v>
          </cell>
          <cell r="G439">
            <v>157</v>
          </cell>
          <cell r="H439">
            <v>198</v>
          </cell>
          <cell r="I439">
            <v>565</v>
          </cell>
          <cell r="J439">
            <v>754</v>
          </cell>
        </row>
        <row r="440">
          <cell r="A440" t="str">
            <v>Chops</v>
          </cell>
          <cell r="B440" t="str">
            <v>Garcia, Willie</v>
          </cell>
          <cell r="C440" t="str">
            <v>C</v>
          </cell>
          <cell r="D440">
            <v>160</v>
          </cell>
          <cell r="E440">
            <v>225</v>
          </cell>
          <cell r="F440">
            <v>165</v>
          </cell>
          <cell r="G440">
            <v>171</v>
          </cell>
          <cell r="H440">
            <v>193</v>
          </cell>
          <cell r="I440">
            <v>529</v>
          </cell>
          <cell r="J440">
            <v>754</v>
          </cell>
        </row>
        <row r="441">
          <cell r="A441" t="str">
            <v>Mockingbird</v>
          </cell>
          <cell r="B441" t="str">
            <v>Lee, Christy</v>
          </cell>
          <cell r="C441" t="str">
            <v>D</v>
          </cell>
          <cell r="D441">
            <v>143</v>
          </cell>
          <cell r="E441">
            <v>276</v>
          </cell>
          <cell r="F441">
            <v>184</v>
          </cell>
          <cell r="G441">
            <v>159</v>
          </cell>
          <cell r="H441">
            <v>135</v>
          </cell>
          <cell r="I441">
            <v>478</v>
          </cell>
          <cell r="J441">
            <v>754</v>
          </cell>
        </row>
        <row r="442">
          <cell r="A442" t="str">
            <v>Mockingbird</v>
          </cell>
          <cell r="B442" t="str">
            <v>Stobbe, Denise</v>
          </cell>
          <cell r="C442" t="str">
            <v>D</v>
          </cell>
          <cell r="D442">
            <v>132</v>
          </cell>
          <cell r="E442">
            <v>309</v>
          </cell>
          <cell r="F442">
            <v>119</v>
          </cell>
          <cell r="G442">
            <v>148</v>
          </cell>
          <cell r="H442">
            <v>178</v>
          </cell>
          <cell r="I442">
            <v>445</v>
          </cell>
          <cell r="J442">
            <v>754</v>
          </cell>
        </row>
        <row r="443">
          <cell r="A443" t="str">
            <v>Western Bowl</v>
          </cell>
          <cell r="B443" t="str">
            <v>Richardson, Karen</v>
          </cell>
          <cell r="C443" t="str">
            <v>D</v>
          </cell>
          <cell r="D443">
            <v>101</v>
          </cell>
          <cell r="E443">
            <v>402</v>
          </cell>
          <cell r="F443">
            <v>128</v>
          </cell>
          <cell r="G443">
            <v>107</v>
          </cell>
          <cell r="H443">
            <v>117</v>
          </cell>
          <cell r="I443">
            <v>352</v>
          </cell>
          <cell r="J443">
            <v>754</v>
          </cell>
        </row>
        <row r="444">
          <cell r="A444" t="str">
            <v>Papio</v>
          </cell>
          <cell r="B444" t="str">
            <v>Zimmerli, Jeff</v>
          </cell>
          <cell r="C444" t="str">
            <v>A</v>
          </cell>
          <cell r="D444">
            <v>231</v>
          </cell>
          <cell r="E444">
            <v>12</v>
          </cell>
          <cell r="F444">
            <v>259</v>
          </cell>
          <cell r="G444">
            <v>234</v>
          </cell>
          <cell r="H444">
            <v>248</v>
          </cell>
          <cell r="I444">
            <v>741</v>
          </cell>
          <cell r="J444">
            <v>753</v>
          </cell>
        </row>
        <row r="445">
          <cell r="A445" t="str">
            <v>Scorz</v>
          </cell>
          <cell r="B445" t="str">
            <v>Anderson, Kaleb</v>
          </cell>
          <cell r="C445" t="str">
            <v>A</v>
          </cell>
          <cell r="D445">
            <v>227</v>
          </cell>
          <cell r="E445">
            <v>24</v>
          </cell>
          <cell r="F445">
            <v>245</v>
          </cell>
          <cell r="G445">
            <v>267</v>
          </cell>
          <cell r="H445">
            <v>217</v>
          </cell>
          <cell r="I445">
            <v>729</v>
          </cell>
          <cell r="J445">
            <v>753</v>
          </cell>
        </row>
        <row r="446">
          <cell r="A446" t="str">
            <v>West Lanes</v>
          </cell>
          <cell r="B446" t="str">
            <v>Trevarthen, Matthew</v>
          </cell>
          <cell r="C446" t="str">
            <v>A</v>
          </cell>
          <cell r="D446">
            <v>211</v>
          </cell>
          <cell r="E446">
            <v>72</v>
          </cell>
          <cell r="F446">
            <v>267</v>
          </cell>
          <cell r="G446">
            <v>226</v>
          </cell>
          <cell r="H446">
            <v>188</v>
          </cell>
          <cell r="I446">
            <v>681</v>
          </cell>
          <cell r="J446">
            <v>753</v>
          </cell>
        </row>
        <row r="447">
          <cell r="A447" t="str">
            <v>Western Bowl</v>
          </cell>
          <cell r="B447" t="str">
            <v>Burks, Bob</v>
          </cell>
          <cell r="C447" t="str">
            <v>B</v>
          </cell>
          <cell r="D447">
            <v>196</v>
          </cell>
          <cell r="E447">
            <v>117</v>
          </cell>
          <cell r="F447">
            <v>197</v>
          </cell>
          <cell r="G447">
            <v>215</v>
          </cell>
          <cell r="H447">
            <v>224</v>
          </cell>
          <cell r="I447">
            <v>636</v>
          </cell>
          <cell r="J447">
            <v>753</v>
          </cell>
        </row>
        <row r="448">
          <cell r="A448" t="str">
            <v>Maplewood</v>
          </cell>
          <cell r="B448" t="str">
            <v>Beatty, Chad</v>
          </cell>
          <cell r="C448" t="str">
            <v>B</v>
          </cell>
          <cell r="D448">
            <v>187</v>
          </cell>
          <cell r="E448">
            <v>144</v>
          </cell>
          <cell r="F448">
            <v>205</v>
          </cell>
          <cell r="G448">
            <v>211</v>
          </cell>
          <cell r="H448">
            <v>193</v>
          </cell>
          <cell r="I448">
            <v>609</v>
          </cell>
          <cell r="J448">
            <v>753</v>
          </cell>
        </row>
        <row r="449">
          <cell r="A449" t="str">
            <v>Papio</v>
          </cell>
          <cell r="B449" t="str">
            <v>Bugge, Kyle</v>
          </cell>
          <cell r="C449" t="str">
            <v>B</v>
          </cell>
          <cell r="D449">
            <v>187</v>
          </cell>
          <cell r="E449">
            <v>144</v>
          </cell>
          <cell r="F449">
            <v>212</v>
          </cell>
          <cell r="G449">
            <v>149</v>
          </cell>
          <cell r="H449">
            <v>248</v>
          </cell>
          <cell r="I449">
            <v>609</v>
          </cell>
          <cell r="J449">
            <v>753</v>
          </cell>
        </row>
        <row r="450">
          <cell r="A450" t="str">
            <v>Western Bowl</v>
          </cell>
          <cell r="B450" t="str">
            <v>Kuker, Jon</v>
          </cell>
          <cell r="C450" t="str">
            <v>B</v>
          </cell>
          <cell r="D450">
            <v>184</v>
          </cell>
          <cell r="E450">
            <v>153</v>
          </cell>
          <cell r="F450">
            <v>195</v>
          </cell>
          <cell r="G450">
            <v>234</v>
          </cell>
          <cell r="H450">
            <v>171</v>
          </cell>
          <cell r="I450">
            <v>600</v>
          </cell>
          <cell r="J450">
            <v>753</v>
          </cell>
        </row>
        <row r="451">
          <cell r="A451" t="str">
            <v>Scorz</v>
          </cell>
          <cell r="B451" t="str">
            <v>Larson, Scott</v>
          </cell>
          <cell r="C451" t="str">
            <v>B</v>
          </cell>
          <cell r="D451">
            <v>180</v>
          </cell>
          <cell r="E451">
            <v>165</v>
          </cell>
          <cell r="F451">
            <v>210</v>
          </cell>
          <cell r="G451">
            <v>198</v>
          </cell>
          <cell r="H451">
            <v>180</v>
          </cell>
          <cell r="I451">
            <v>588</v>
          </cell>
          <cell r="J451">
            <v>753</v>
          </cell>
        </row>
        <row r="452">
          <cell r="A452" t="str">
            <v>Papio</v>
          </cell>
          <cell r="B452" t="str">
            <v>Walton, Ron</v>
          </cell>
          <cell r="C452" t="str">
            <v>B</v>
          </cell>
          <cell r="D452">
            <v>178</v>
          </cell>
          <cell r="E452">
            <v>171</v>
          </cell>
          <cell r="F452">
            <v>203</v>
          </cell>
          <cell r="G452">
            <v>183</v>
          </cell>
          <cell r="H452">
            <v>196</v>
          </cell>
          <cell r="I452">
            <v>582</v>
          </cell>
          <cell r="J452">
            <v>753</v>
          </cell>
        </row>
        <row r="453">
          <cell r="A453" t="str">
            <v>Maplewood</v>
          </cell>
          <cell r="B453" t="str">
            <v>Olsen, Trent</v>
          </cell>
          <cell r="C453" t="str">
            <v>C</v>
          </cell>
          <cell r="D453">
            <v>174</v>
          </cell>
          <cell r="E453">
            <v>183</v>
          </cell>
          <cell r="F453">
            <v>202</v>
          </cell>
          <cell r="G453">
            <v>196</v>
          </cell>
          <cell r="H453">
            <v>172</v>
          </cell>
          <cell r="I453">
            <v>570</v>
          </cell>
          <cell r="J453">
            <v>753</v>
          </cell>
        </row>
        <row r="454">
          <cell r="A454" t="str">
            <v>Western Bowl</v>
          </cell>
          <cell r="B454" t="str">
            <v>Morris, Amy</v>
          </cell>
          <cell r="C454" t="str">
            <v>C</v>
          </cell>
          <cell r="D454">
            <v>161</v>
          </cell>
          <cell r="E454">
            <v>222</v>
          </cell>
          <cell r="F454">
            <v>175</v>
          </cell>
          <cell r="G454">
            <v>202</v>
          </cell>
          <cell r="H454">
            <v>154</v>
          </cell>
          <cell r="I454">
            <v>531</v>
          </cell>
          <cell r="J454">
            <v>753</v>
          </cell>
        </row>
        <row r="455">
          <cell r="A455" t="str">
            <v>West Lanes</v>
          </cell>
          <cell r="B455" t="str">
            <v>Harman, Alvin Jr</v>
          </cell>
          <cell r="C455" t="str">
            <v>C</v>
          </cell>
          <cell r="D455">
            <v>160</v>
          </cell>
          <cell r="E455">
            <v>225</v>
          </cell>
          <cell r="F455">
            <v>183</v>
          </cell>
          <cell r="G455">
            <v>191</v>
          </cell>
          <cell r="H455">
            <v>154</v>
          </cell>
          <cell r="I455">
            <v>528</v>
          </cell>
          <cell r="J455">
            <v>753</v>
          </cell>
        </row>
        <row r="456">
          <cell r="A456" t="str">
            <v>Papio</v>
          </cell>
          <cell r="B456" t="str">
            <v>Karasek, Chris</v>
          </cell>
          <cell r="C456" t="str">
            <v>C</v>
          </cell>
          <cell r="D456">
            <v>150</v>
          </cell>
          <cell r="E456">
            <v>255</v>
          </cell>
          <cell r="F456">
            <v>212</v>
          </cell>
          <cell r="G456">
            <v>146</v>
          </cell>
          <cell r="H456">
            <v>140</v>
          </cell>
          <cell r="I456">
            <v>498</v>
          </cell>
          <cell r="J456">
            <v>753</v>
          </cell>
        </row>
        <row r="457">
          <cell r="A457" t="str">
            <v>Scorz</v>
          </cell>
          <cell r="B457" t="str">
            <v>Taylor, Katie</v>
          </cell>
          <cell r="C457" t="str">
            <v>C</v>
          </cell>
          <cell r="D457">
            <v>150</v>
          </cell>
          <cell r="E457">
            <v>255</v>
          </cell>
          <cell r="F457">
            <v>167</v>
          </cell>
          <cell r="G457">
            <v>190</v>
          </cell>
          <cell r="H457">
            <v>141</v>
          </cell>
          <cell r="I457">
            <v>498</v>
          </cell>
          <cell r="J457">
            <v>753</v>
          </cell>
        </row>
        <row r="458">
          <cell r="A458" t="str">
            <v>Peacekeeper</v>
          </cell>
          <cell r="B458" t="str">
            <v>Roth, John</v>
          </cell>
          <cell r="C458" t="str">
            <v>D</v>
          </cell>
          <cell r="D458">
            <v>143</v>
          </cell>
          <cell r="E458">
            <v>276</v>
          </cell>
          <cell r="F458">
            <v>186</v>
          </cell>
          <cell r="G458">
            <v>127</v>
          </cell>
          <cell r="H458">
            <v>164</v>
          </cell>
          <cell r="I458">
            <v>477</v>
          </cell>
          <cell r="J458">
            <v>753</v>
          </cell>
        </row>
        <row r="459">
          <cell r="A459" t="str">
            <v>Mockingbird</v>
          </cell>
          <cell r="B459" t="str">
            <v>Priefert, Jerry</v>
          </cell>
          <cell r="C459" t="str">
            <v>D</v>
          </cell>
          <cell r="D459">
            <v>133</v>
          </cell>
          <cell r="E459">
            <v>306</v>
          </cell>
          <cell r="F459">
            <v>163</v>
          </cell>
          <cell r="G459">
            <v>148</v>
          </cell>
          <cell r="H459">
            <v>136</v>
          </cell>
          <cell r="I459">
            <v>447</v>
          </cell>
          <cell r="J459">
            <v>753</v>
          </cell>
        </row>
        <row r="460">
          <cell r="A460" t="str">
            <v>Scorz</v>
          </cell>
          <cell r="B460" t="str">
            <v>Moberg, Jamie</v>
          </cell>
          <cell r="C460" t="str">
            <v>D</v>
          </cell>
          <cell r="D460">
            <v>128</v>
          </cell>
          <cell r="E460">
            <v>321</v>
          </cell>
          <cell r="F460">
            <v>120</v>
          </cell>
          <cell r="G460">
            <v>157</v>
          </cell>
          <cell r="H460">
            <v>155</v>
          </cell>
          <cell r="I460">
            <v>432</v>
          </cell>
          <cell r="J460">
            <v>753</v>
          </cell>
        </row>
        <row r="461">
          <cell r="A461" t="str">
            <v>West Lanes</v>
          </cell>
          <cell r="B461" t="str">
            <v>Warta, Matt</v>
          </cell>
          <cell r="C461" t="str">
            <v>D</v>
          </cell>
          <cell r="D461">
            <v>118</v>
          </cell>
          <cell r="E461">
            <v>351</v>
          </cell>
          <cell r="F461">
            <v>123</v>
          </cell>
          <cell r="G461">
            <v>126</v>
          </cell>
          <cell r="H461">
            <v>153</v>
          </cell>
          <cell r="I461">
            <v>402</v>
          </cell>
          <cell r="J461">
            <v>753</v>
          </cell>
        </row>
        <row r="462">
          <cell r="A462" t="str">
            <v>Papio</v>
          </cell>
          <cell r="B462" t="str">
            <v>Schlichte, chad</v>
          </cell>
          <cell r="C462" t="str">
            <v>A</v>
          </cell>
          <cell r="D462">
            <v>205</v>
          </cell>
          <cell r="E462">
            <v>90</v>
          </cell>
          <cell r="F462">
            <v>173</v>
          </cell>
          <cell r="G462">
            <v>255</v>
          </cell>
          <cell r="H462">
            <v>234</v>
          </cell>
          <cell r="I462">
            <v>662</v>
          </cell>
          <cell r="J462">
            <v>752</v>
          </cell>
        </row>
        <row r="463">
          <cell r="A463" t="str">
            <v>Western Bowl</v>
          </cell>
          <cell r="B463" t="str">
            <v>McNary, Tim</v>
          </cell>
          <cell r="C463" t="str">
            <v>A</v>
          </cell>
          <cell r="D463">
            <v>205</v>
          </cell>
          <cell r="E463">
            <v>90</v>
          </cell>
          <cell r="F463">
            <v>223</v>
          </cell>
          <cell r="G463">
            <v>183</v>
          </cell>
          <cell r="H463">
            <v>256</v>
          </cell>
          <cell r="I463">
            <v>662</v>
          </cell>
          <cell r="J463">
            <v>752</v>
          </cell>
        </row>
        <row r="464">
          <cell r="A464" t="str">
            <v>Western Bowl</v>
          </cell>
          <cell r="B464" t="str">
            <v>Jenkins, Ethan</v>
          </cell>
          <cell r="C464" t="str">
            <v>B</v>
          </cell>
          <cell r="D464">
            <v>197</v>
          </cell>
          <cell r="E464">
            <v>114</v>
          </cell>
          <cell r="F464">
            <v>209</v>
          </cell>
          <cell r="G464">
            <v>226</v>
          </cell>
          <cell r="H464">
            <v>203</v>
          </cell>
          <cell r="I464">
            <v>638</v>
          </cell>
          <cell r="J464">
            <v>752</v>
          </cell>
        </row>
        <row r="465">
          <cell r="A465" t="str">
            <v>Papio</v>
          </cell>
          <cell r="B465" t="str">
            <v>Muilenburg, Andrew</v>
          </cell>
          <cell r="C465" t="str">
            <v>B</v>
          </cell>
          <cell r="D465">
            <v>194</v>
          </cell>
          <cell r="E465">
            <v>123</v>
          </cell>
          <cell r="F465">
            <v>202</v>
          </cell>
          <cell r="G465">
            <v>245</v>
          </cell>
          <cell r="H465">
            <v>182</v>
          </cell>
          <cell r="I465">
            <v>629</v>
          </cell>
          <cell r="J465">
            <v>752</v>
          </cell>
        </row>
        <row r="466">
          <cell r="A466" t="str">
            <v>Western Bowl</v>
          </cell>
          <cell r="B466" t="str">
            <v>McKenna, Mark</v>
          </cell>
          <cell r="C466" t="str">
            <v>B</v>
          </cell>
          <cell r="D466">
            <v>184</v>
          </cell>
          <cell r="E466">
            <v>153</v>
          </cell>
          <cell r="F466">
            <v>174</v>
          </cell>
          <cell r="G466">
            <v>192</v>
          </cell>
          <cell r="H466">
            <v>233</v>
          </cell>
          <cell r="I466">
            <v>599</v>
          </cell>
          <cell r="J466">
            <v>752</v>
          </cell>
        </row>
        <row r="467">
          <cell r="A467" t="str">
            <v>Chops</v>
          </cell>
          <cell r="B467" t="str">
            <v>Connolley, Chris</v>
          </cell>
          <cell r="C467" t="str">
            <v>B</v>
          </cell>
          <cell r="D467">
            <v>182</v>
          </cell>
          <cell r="E467">
            <v>159</v>
          </cell>
          <cell r="F467">
            <v>227</v>
          </cell>
          <cell r="G467">
            <v>143</v>
          </cell>
          <cell r="H467">
            <v>223</v>
          </cell>
          <cell r="I467">
            <v>593</v>
          </cell>
          <cell r="J467">
            <v>752</v>
          </cell>
        </row>
        <row r="468">
          <cell r="A468" t="str">
            <v>Scorz</v>
          </cell>
          <cell r="B468" t="str">
            <v>Vote, Tony</v>
          </cell>
          <cell r="C468" t="str">
            <v>B</v>
          </cell>
          <cell r="D468">
            <v>177</v>
          </cell>
          <cell r="E468">
            <v>174</v>
          </cell>
          <cell r="F468">
            <v>187</v>
          </cell>
          <cell r="G468">
            <v>209</v>
          </cell>
          <cell r="H468">
            <v>182</v>
          </cell>
          <cell r="I468">
            <v>578</v>
          </cell>
          <cell r="J468">
            <v>752</v>
          </cell>
        </row>
        <row r="469">
          <cell r="A469" t="str">
            <v>Papio</v>
          </cell>
          <cell r="B469" t="str">
            <v>Shilling, David</v>
          </cell>
          <cell r="C469" t="str">
            <v>C</v>
          </cell>
          <cell r="D469">
            <v>172</v>
          </cell>
          <cell r="E469">
            <v>189</v>
          </cell>
          <cell r="F469">
            <v>211</v>
          </cell>
          <cell r="G469">
            <v>178</v>
          </cell>
          <cell r="H469">
            <v>174</v>
          </cell>
          <cell r="I469">
            <v>563</v>
          </cell>
          <cell r="J469">
            <v>752</v>
          </cell>
        </row>
        <row r="470">
          <cell r="A470" t="str">
            <v>Mockingbird</v>
          </cell>
          <cell r="B470" t="str">
            <v>Berlett, Aaron</v>
          </cell>
          <cell r="C470" t="str">
            <v>C</v>
          </cell>
          <cell r="D470">
            <v>161</v>
          </cell>
          <cell r="E470">
            <v>222</v>
          </cell>
          <cell r="F470">
            <v>186</v>
          </cell>
          <cell r="G470">
            <v>201</v>
          </cell>
          <cell r="H470">
            <v>143</v>
          </cell>
          <cell r="I470">
            <v>530</v>
          </cell>
          <cell r="J470">
            <v>752</v>
          </cell>
        </row>
        <row r="471">
          <cell r="A471" t="str">
            <v>Mockingbird</v>
          </cell>
          <cell r="B471" t="str">
            <v>Grimes, Sharon</v>
          </cell>
          <cell r="C471" t="str">
            <v>C</v>
          </cell>
          <cell r="D471">
            <v>158</v>
          </cell>
          <cell r="E471">
            <v>231</v>
          </cell>
          <cell r="F471">
            <v>147</v>
          </cell>
          <cell r="G471">
            <v>163</v>
          </cell>
          <cell r="H471">
            <v>211</v>
          </cell>
          <cell r="I471">
            <v>521</v>
          </cell>
          <cell r="J471">
            <v>752</v>
          </cell>
        </row>
        <row r="472">
          <cell r="A472" t="str">
            <v>Maplewood</v>
          </cell>
          <cell r="B472" t="str">
            <v>Rewinkel, Matt</v>
          </cell>
          <cell r="C472" t="str">
            <v>A</v>
          </cell>
          <cell r="D472">
            <v>210</v>
          </cell>
          <cell r="E472">
            <v>75</v>
          </cell>
          <cell r="F472">
            <v>234</v>
          </cell>
          <cell r="G472">
            <v>235</v>
          </cell>
          <cell r="H472">
            <v>207</v>
          </cell>
          <cell r="I472">
            <v>676</v>
          </cell>
          <cell r="J472">
            <v>751</v>
          </cell>
        </row>
        <row r="473">
          <cell r="A473" t="str">
            <v>Maplewood</v>
          </cell>
          <cell r="B473" t="str">
            <v>Arndt, Braxton</v>
          </cell>
          <cell r="C473" t="str">
            <v>A</v>
          </cell>
          <cell r="D473">
            <v>206</v>
          </cell>
          <cell r="E473">
            <v>87</v>
          </cell>
          <cell r="F473">
            <v>193</v>
          </cell>
          <cell r="G473">
            <v>213</v>
          </cell>
          <cell r="H473">
            <v>258</v>
          </cell>
          <cell r="I473">
            <v>664</v>
          </cell>
          <cell r="J473">
            <v>751</v>
          </cell>
        </row>
        <row r="474">
          <cell r="A474" t="str">
            <v>Mockingbird</v>
          </cell>
          <cell r="B474" t="str">
            <v>Watts, Ben</v>
          </cell>
          <cell r="C474" t="str">
            <v>A</v>
          </cell>
          <cell r="D474">
            <v>204</v>
          </cell>
          <cell r="E474">
            <v>93</v>
          </cell>
          <cell r="F474">
            <v>266</v>
          </cell>
          <cell r="G474">
            <v>193</v>
          </cell>
          <cell r="H474">
            <v>199</v>
          </cell>
          <cell r="I474">
            <v>658</v>
          </cell>
          <cell r="J474">
            <v>751</v>
          </cell>
        </row>
        <row r="475">
          <cell r="A475" t="str">
            <v>Western Bowl</v>
          </cell>
          <cell r="B475" t="str">
            <v>Geelan, Kristopher</v>
          </cell>
          <cell r="C475" t="str">
            <v>A</v>
          </cell>
          <cell r="D475">
            <v>201</v>
          </cell>
          <cell r="E475">
            <v>102</v>
          </cell>
          <cell r="F475">
            <v>215</v>
          </cell>
          <cell r="G475">
            <v>217</v>
          </cell>
          <cell r="H475">
            <v>217</v>
          </cell>
          <cell r="I475">
            <v>649</v>
          </cell>
          <cell r="J475">
            <v>751</v>
          </cell>
        </row>
        <row r="476">
          <cell r="A476" t="str">
            <v>Maplewood</v>
          </cell>
          <cell r="B476" t="str">
            <v>Mauch, Jim</v>
          </cell>
          <cell r="C476" t="str">
            <v>B</v>
          </cell>
          <cell r="D476">
            <v>197</v>
          </cell>
          <cell r="E476">
            <v>114</v>
          </cell>
          <cell r="F476">
            <v>223</v>
          </cell>
          <cell r="G476">
            <v>214</v>
          </cell>
          <cell r="H476">
            <v>200</v>
          </cell>
          <cell r="I476">
            <v>637</v>
          </cell>
          <cell r="J476">
            <v>751</v>
          </cell>
        </row>
        <row r="477">
          <cell r="A477" t="str">
            <v>Papio</v>
          </cell>
          <cell r="B477" t="str">
            <v>Phelps, Louis</v>
          </cell>
          <cell r="C477" t="str">
            <v>B</v>
          </cell>
          <cell r="D477">
            <v>193</v>
          </cell>
          <cell r="E477">
            <v>126</v>
          </cell>
          <cell r="F477">
            <v>212</v>
          </cell>
          <cell r="G477">
            <v>208</v>
          </cell>
          <cell r="H477">
            <v>205</v>
          </cell>
          <cell r="I477">
            <v>625</v>
          </cell>
          <cell r="J477">
            <v>751</v>
          </cell>
        </row>
        <row r="478">
          <cell r="A478" t="str">
            <v>West Lanes</v>
          </cell>
          <cell r="B478" t="str">
            <v>Keim, Josh</v>
          </cell>
          <cell r="C478" t="str">
            <v>B</v>
          </cell>
          <cell r="D478">
            <v>184</v>
          </cell>
          <cell r="E478">
            <v>153</v>
          </cell>
          <cell r="F478">
            <v>192</v>
          </cell>
          <cell r="G478">
            <v>191</v>
          </cell>
          <cell r="H478">
            <v>215</v>
          </cell>
          <cell r="I478">
            <v>598</v>
          </cell>
          <cell r="J478">
            <v>751</v>
          </cell>
        </row>
        <row r="479">
          <cell r="A479" t="str">
            <v>Maplewood</v>
          </cell>
          <cell r="B479" t="str">
            <v>Alexander, Eliott</v>
          </cell>
          <cell r="C479" t="str">
            <v>B</v>
          </cell>
          <cell r="D479">
            <v>182</v>
          </cell>
          <cell r="E479">
            <v>159</v>
          </cell>
          <cell r="F479">
            <v>165</v>
          </cell>
          <cell r="G479">
            <v>182</v>
          </cell>
          <cell r="H479">
            <v>245</v>
          </cell>
          <cell r="I479">
            <v>592</v>
          </cell>
          <cell r="J479">
            <v>751</v>
          </cell>
        </row>
        <row r="480">
          <cell r="A480" t="str">
            <v>Western Bowl</v>
          </cell>
          <cell r="B480" t="str">
            <v>Parks, Shayne</v>
          </cell>
          <cell r="C480" t="str">
            <v>C</v>
          </cell>
          <cell r="D480">
            <v>159</v>
          </cell>
          <cell r="E480">
            <v>228</v>
          </cell>
          <cell r="F480">
            <v>197</v>
          </cell>
          <cell r="G480">
            <v>179</v>
          </cell>
          <cell r="H480">
            <v>147</v>
          </cell>
          <cell r="I480">
            <v>523</v>
          </cell>
          <cell r="J480">
            <v>751</v>
          </cell>
        </row>
        <row r="481">
          <cell r="A481" t="str">
            <v>Mockingbird</v>
          </cell>
          <cell r="B481" t="str">
            <v>Fischbach, Debra</v>
          </cell>
          <cell r="C481" t="str">
            <v>D</v>
          </cell>
          <cell r="D481">
            <v>130</v>
          </cell>
          <cell r="E481">
            <v>315</v>
          </cell>
          <cell r="F481">
            <v>124</v>
          </cell>
          <cell r="G481">
            <v>199</v>
          </cell>
          <cell r="H481">
            <v>113</v>
          </cell>
          <cell r="I481">
            <v>436</v>
          </cell>
          <cell r="J481">
            <v>751</v>
          </cell>
        </row>
        <row r="482">
          <cell r="A482" t="str">
            <v>Papio</v>
          </cell>
          <cell r="B482" t="str">
            <v>Dwyer, Dan</v>
          </cell>
          <cell r="C482" t="str">
            <v>A</v>
          </cell>
          <cell r="D482">
            <v>224</v>
          </cell>
          <cell r="E482">
            <v>33</v>
          </cell>
          <cell r="F482">
            <v>254</v>
          </cell>
          <cell r="G482">
            <v>238</v>
          </cell>
          <cell r="H482">
            <v>225</v>
          </cell>
          <cell r="I482">
            <v>717</v>
          </cell>
          <cell r="J482">
            <v>750</v>
          </cell>
        </row>
        <row r="483">
          <cell r="A483" t="str">
            <v>Maplewood</v>
          </cell>
          <cell r="B483" t="str">
            <v>Jensen, Mark</v>
          </cell>
          <cell r="C483" t="str">
            <v>A</v>
          </cell>
          <cell r="D483">
            <v>200</v>
          </cell>
          <cell r="E483">
            <v>105</v>
          </cell>
          <cell r="F483">
            <v>226</v>
          </cell>
          <cell r="G483">
            <v>183</v>
          </cell>
          <cell r="H483">
            <v>236</v>
          </cell>
          <cell r="I483">
            <v>645</v>
          </cell>
          <cell r="J483">
            <v>750</v>
          </cell>
        </row>
        <row r="484">
          <cell r="A484" t="str">
            <v>Scorz</v>
          </cell>
          <cell r="B484" t="str">
            <v>Stevenson, David</v>
          </cell>
          <cell r="C484" t="str">
            <v>B</v>
          </cell>
          <cell r="D484">
            <v>198</v>
          </cell>
          <cell r="E484">
            <v>111</v>
          </cell>
          <cell r="F484">
            <v>227</v>
          </cell>
          <cell r="G484">
            <v>179</v>
          </cell>
          <cell r="H484">
            <v>233</v>
          </cell>
          <cell r="I484">
            <v>639</v>
          </cell>
          <cell r="J484">
            <v>750</v>
          </cell>
        </row>
        <row r="485">
          <cell r="A485" t="str">
            <v>Western Bowl</v>
          </cell>
          <cell r="B485" t="str">
            <v>Seeber, Jeff</v>
          </cell>
          <cell r="C485" t="str">
            <v>B</v>
          </cell>
          <cell r="D485">
            <v>198</v>
          </cell>
          <cell r="E485">
            <v>111</v>
          </cell>
          <cell r="F485">
            <v>236</v>
          </cell>
          <cell r="G485">
            <v>170</v>
          </cell>
          <cell r="H485">
            <v>233</v>
          </cell>
          <cell r="I485">
            <v>639</v>
          </cell>
          <cell r="J485">
            <v>750</v>
          </cell>
        </row>
        <row r="486">
          <cell r="A486" t="str">
            <v>Mockingbird</v>
          </cell>
          <cell r="B486" t="str">
            <v>Toney, Austin</v>
          </cell>
          <cell r="C486" t="str">
            <v>B</v>
          </cell>
          <cell r="D486">
            <v>186</v>
          </cell>
          <cell r="E486">
            <v>147</v>
          </cell>
          <cell r="F486">
            <v>203</v>
          </cell>
          <cell r="G486">
            <v>194</v>
          </cell>
          <cell r="H486">
            <v>206</v>
          </cell>
          <cell r="I486">
            <v>603</v>
          </cell>
          <cell r="J486">
            <v>750</v>
          </cell>
        </row>
        <row r="487">
          <cell r="A487" t="str">
            <v>Chops</v>
          </cell>
          <cell r="B487" t="str">
            <v>Schoening, Neil</v>
          </cell>
          <cell r="C487" t="str">
            <v>C</v>
          </cell>
          <cell r="D487">
            <v>166</v>
          </cell>
          <cell r="E487">
            <v>207</v>
          </cell>
          <cell r="F487">
            <v>201</v>
          </cell>
          <cell r="G487">
            <v>172</v>
          </cell>
          <cell r="H487">
            <v>170</v>
          </cell>
          <cell r="I487">
            <v>543</v>
          </cell>
          <cell r="J487">
            <v>750</v>
          </cell>
        </row>
        <row r="488">
          <cell r="A488" t="str">
            <v>Maplewood</v>
          </cell>
          <cell r="B488" t="str">
            <v>Peters, Charlie</v>
          </cell>
          <cell r="C488" t="str">
            <v>C</v>
          </cell>
          <cell r="D488">
            <v>159</v>
          </cell>
          <cell r="E488">
            <v>228</v>
          </cell>
          <cell r="F488">
            <v>163</v>
          </cell>
          <cell r="G488">
            <v>192</v>
          </cell>
          <cell r="H488">
            <v>167</v>
          </cell>
          <cell r="I488">
            <v>522</v>
          </cell>
          <cell r="J488">
            <v>750</v>
          </cell>
        </row>
        <row r="489">
          <cell r="A489" t="str">
            <v>Papio</v>
          </cell>
          <cell r="B489" t="str">
            <v>DuVal, Heidi</v>
          </cell>
          <cell r="C489" t="str">
            <v>C</v>
          </cell>
          <cell r="D489">
            <v>155</v>
          </cell>
          <cell r="E489">
            <v>240</v>
          </cell>
          <cell r="F489">
            <v>174</v>
          </cell>
          <cell r="G489">
            <v>187</v>
          </cell>
          <cell r="H489">
            <v>149</v>
          </cell>
          <cell r="I489">
            <v>510</v>
          </cell>
          <cell r="J489">
            <v>750</v>
          </cell>
        </row>
        <row r="490">
          <cell r="A490" t="str">
            <v>Peacekeeper</v>
          </cell>
          <cell r="B490" t="str">
            <v>Rice, Nick</v>
          </cell>
          <cell r="C490" t="str">
            <v>D</v>
          </cell>
          <cell r="D490">
            <v>132</v>
          </cell>
          <cell r="E490">
            <v>309</v>
          </cell>
          <cell r="F490">
            <v>167</v>
          </cell>
          <cell r="G490">
            <v>120</v>
          </cell>
          <cell r="H490">
            <v>154</v>
          </cell>
          <cell r="I490">
            <v>441</v>
          </cell>
          <cell r="J490">
            <v>750</v>
          </cell>
        </row>
        <row r="491">
          <cell r="A491" t="str">
            <v>Western Bowl</v>
          </cell>
          <cell r="B491" t="str">
            <v>Broder, Devon</v>
          </cell>
          <cell r="C491" t="str">
            <v>D</v>
          </cell>
          <cell r="D491">
            <v>131</v>
          </cell>
          <cell r="E491">
            <v>312</v>
          </cell>
          <cell r="F491">
            <v>140</v>
          </cell>
          <cell r="G491">
            <v>146</v>
          </cell>
          <cell r="H491">
            <v>152</v>
          </cell>
          <cell r="I491">
            <v>438</v>
          </cell>
          <cell r="J491">
            <v>750</v>
          </cell>
        </row>
        <row r="492">
          <cell r="A492" t="str">
            <v>Mockingbird</v>
          </cell>
          <cell r="B492" t="str">
            <v>Cavanagh, Matt</v>
          </cell>
          <cell r="C492" t="str">
            <v>D</v>
          </cell>
          <cell r="D492">
            <v>119</v>
          </cell>
          <cell r="E492">
            <v>348</v>
          </cell>
          <cell r="F492">
            <v>124</v>
          </cell>
          <cell r="G492">
            <v>148</v>
          </cell>
          <cell r="H492">
            <v>130</v>
          </cell>
          <cell r="I492">
            <v>402</v>
          </cell>
          <cell r="J492">
            <v>750</v>
          </cell>
        </row>
        <row r="493">
          <cell r="A493" t="str">
            <v>Chops</v>
          </cell>
          <cell r="B493" t="str">
            <v>Lenhardt, Caleb</v>
          </cell>
          <cell r="C493" t="str">
            <v>A</v>
          </cell>
          <cell r="D493">
            <v>214</v>
          </cell>
          <cell r="E493">
            <v>63</v>
          </cell>
          <cell r="F493">
            <v>233</v>
          </cell>
          <cell r="G493">
            <v>245</v>
          </cell>
          <cell r="H493">
            <v>208</v>
          </cell>
          <cell r="I493">
            <v>686</v>
          </cell>
          <cell r="J493">
            <v>749</v>
          </cell>
        </row>
        <row r="494">
          <cell r="A494" t="str">
            <v>Mockingbird</v>
          </cell>
          <cell r="B494" t="str">
            <v>Kocarnik, Josh</v>
          </cell>
          <cell r="C494" t="str">
            <v>A</v>
          </cell>
          <cell r="D494">
            <v>210</v>
          </cell>
          <cell r="E494">
            <v>75</v>
          </cell>
          <cell r="F494">
            <v>184</v>
          </cell>
          <cell r="G494">
            <v>267</v>
          </cell>
          <cell r="H494">
            <v>223</v>
          </cell>
          <cell r="I494">
            <v>674</v>
          </cell>
          <cell r="J494">
            <v>749</v>
          </cell>
        </row>
        <row r="495">
          <cell r="A495" t="str">
            <v>Western Bowl</v>
          </cell>
          <cell r="B495" t="str">
            <v>Geelan, Kristopher</v>
          </cell>
          <cell r="C495" t="str">
            <v>A</v>
          </cell>
          <cell r="D495">
            <v>207</v>
          </cell>
          <cell r="E495">
            <v>84</v>
          </cell>
          <cell r="F495">
            <v>248</v>
          </cell>
          <cell r="G495">
            <v>234</v>
          </cell>
          <cell r="H495">
            <v>183</v>
          </cell>
          <cell r="I495">
            <v>665</v>
          </cell>
          <cell r="J495">
            <v>749</v>
          </cell>
        </row>
        <row r="496">
          <cell r="A496" t="str">
            <v>Chops</v>
          </cell>
          <cell r="B496" t="str">
            <v>Smith, Dave</v>
          </cell>
          <cell r="C496" t="str">
            <v>A</v>
          </cell>
          <cell r="D496">
            <v>203</v>
          </cell>
          <cell r="E496">
            <v>96</v>
          </cell>
          <cell r="F496">
            <v>236</v>
          </cell>
          <cell r="G496">
            <v>205</v>
          </cell>
          <cell r="H496">
            <v>212</v>
          </cell>
          <cell r="I496">
            <v>653</v>
          </cell>
          <cell r="J496">
            <v>749</v>
          </cell>
        </row>
        <row r="497">
          <cell r="A497" t="str">
            <v>Western Bowl</v>
          </cell>
          <cell r="B497" t="str">
            <v>Dieterich, Dave</v>
          </cell>
          <cell r="C497" t="str">
            <v>A</v>
          </cell>
          <cell r="D497">
            <v>203</v>
          </cell>
          <cell r="E497">
            <v>96</v>
          </cell>
          <cell r="F497">
            <v>201</v>
          </cell>
          <cell r="G497">
            <v>236</v>
          </cell>
          <cell r="H497">
            <v>216</v>
          </cell>
          <cell r="I497">
            <v>653</v>
          </cell>
          <cell r="J497">
            <v>749</v>
          </cell>
        </row>
        <row r="498">
          <cell r="A498" t="str">
            <v>West Lanes</v>
          </cell>
          <cell r="B498" t="str">
            <v>Warta, Chris</v>
          </cell>
          <cell r="C498" t="str">
            <v>A</v>
          </cell>
          <cell r="D498">
            <v>202</v>
          </cell>
          <cell r="E498">
            <v>99</v>
          </cell>
          <cell r="F498">
            <v>232</v>
          </cell>
          <cell r="G498">
            <v>213</v>
          </cell>
          <cell r="H498">
            <v>205</v>
          </cell>
          <cell r="I498">
            <v>650</v>
          </cell>
          <cell r="J498">
            <v>749</v>
          </cell>
        </row>
        <row r="499">
          <cell r="A499" t="str">
            <v>Maplewood</v>
          </cell>
          <cell r="B499" t="str">
            <v>Whitesel, Robert</v>
          </cell>
          <cell r="C499" t="str">
            <v>B</v>
          </cell>
          <cell r="D499">
            <v>193</v>
          </cell>
          <cell r="E499">
            <v>126</v>
          </cell>
          <cell r="F499">
            <v>232</v>
          </cell>
          <cell r="G499">
            <v>189</v>
          </cell>
          <cell r="H499">
            <v>202</v>
          </cell>
          <cell r="I499">
            <v>623</v>
          </cell>
          <cell r="J499">
            <v>749</v>
          </cell>
        </row>
        <row r="500">
          <cell r="A500" t="str">
            <v>Chops</v>
          </cell>
          <cell r="B500" t="str">
            <v>Pogge, Andrea</v>
          </cell>
          <cell r="C500" t="str">
            <v>B</v>
          </cell>
          <cell r="D500">
            <v>188</v>
          </cell>
          <cell r="E500">
            <v>141</v>
          </cell>
          <cell r="F500">
            <v>191</v>
          </cell>
          <cell r="G500">
            <v>219</v>
          </cell>
          <cell r="H500">
            <v>198</v>
          </cell>
          <cell r="I500">
            <v>608</v>
          </cell>
          <cell r="J500">
            <v>749</v>
          </cell>
        </row>
        <row r="501">
          <cell r="A501" t="str">
            <v>Maplewood</v>
          </cell>
          <cell r="B501" t="str">
            <v>Rosone, Mark</v>
          </cell>
          <cell r="C501" t="str">
            <v>B</v>
          </cell>
          <cell r="D501">
            <v>184</v>
          </cell>
          <cell r="E501">
            <v>153</v>
          </cell>
          <cell r="F501">
            <v>169</v>
          </cell>
          <cell r="G501">
            <v>252</v>
          </cell>
          <cell r="H501">
            <v>175</v>
          </cell>
          <cell r="I501">
            <v>596</v>
          </cell>
          <cell r="J501">
            <v>749</v>
          </cell>
        </row>
        <row r="502">
          <cell r="A502" t="str">
            <v>Mockingbird</v>
          </cell>
          <cell r="B502" t="str">
            <v>Sanderson, Terry</v>
          </cell>
          <cell r="C502" t="str">
            <v>C</v>
          </cell>
          <cell r="D502">
            <v>170</v>
          </cell>
          <cell r="E502">
            <v>195</v>
          </cell>
          <cell r="F502">
            <v>184</v>
          </cell>
          <cell r="G502">
            <v>181</v>
          </cell>
          <cell r="H502">
            <v>189</v>
          </cell>
          <cell r="I502">
            <v>554</v>
          </cell>
          <cell r="J502">
            <v>749</v>
          </cell>
        </row>
        <row r="503">
          <cell r="A503" t="str">
            <v>Chops</v>
          </cell>
          <cell r="B503" t="str">
            <v>Milacek, Duane</v>
          </cell>
          <cell r="C503" t="str">
            <v>C</v>
          </cell>
          <cell r="D503">
            <v>166</v>
          </cell>
          <cell r="E503">
            <v>207</v>
          </cell>
          <cell r="F503">
            <v>135</v>
          </cell>
          <cell r="G503">
            <v>208</v>
          </cell>
          <cell r="H503">
            <v>199</v>
          </cell>
          <cell r="I503">
            <v>542</v>
          </cell>
          <cell r="J503">
            <v>749</v>
          </cell>
        </row>
        <row r="504">
          <cell r="A504" t="str">
            <v>Western Bowl</v>
          </cell>
          <cell r="B504" t="str">
            <v>Distefano, Terry</v>
          </cell>
          <cell r="C504" t="str">
            <v>C</v>
          </cell>
          <cell r="D504">
            <v>164</v>
          </cell>
          <cell r="E504">
            <v>213</v>
          </cell>
          <cell r="F504">
            <v>151</v>
          </cell>
          <cell r="G504">
            <v>233</v>
          </cell>
          <cell r="H504">
            <v>152</v>
          </cell>
          <cell r="I504">
            <v>536</v>
          </cell>
          <cell r="J504">
            <v>749</v>
          </cell>
        </row>
        <row r="505">
          <cell r="A505" t="str">
            <v>Mockingbird</v>
          </cell>
          <cell r="B505" t="str">
            <v>Crom, Fred Sr</v>
          </cell>
          <cell r="C505" t="str">
            <v>C</v>
          </cell>
          <cell r="D505">
            <v>159</v>
          </cell>
          <cell r="E505">
            <v>228</v>
          </cell>
          <cell r="F505">
            <v>192</v>
          </cell>
          <cell r="G505">
            <v>173</v>
          </cell>
          <cell r="H505">
            <v>156</v>
          </cell>
          <cell r="I505">
            <v>521</v>
          </cell>
          <cell r="J505">
            <v>749</v>
          </cell>
        </row>
        <row r="506">
          <cell r="A506" t="str">
            <v>Mockingbird</v>
          </cell>
          <cell r="B506" t="str">
            <v>Goodman, Yvonne</v>
          </cell>
          <cell r="C506" t="str">
            <v>C</v>
          </cell>
          <cell r="D506">
            <v>158</v>
          </cell>
          <cell r="E506">
            <v>231</v>
          </cell>
          <cell r="F506">
            <v>182</v>
          </cell>
          <cell r="G506">
            <v>154</v>
          </cell>
          <cell r="H506">
            <v>182</v>
          </cell>
          <cell r="I506">
            <v>518</v>
          </cell>
          <cell r="J506">
            <v>749</v>
          </cell>
        </row>
        <row r="507">
          <cell r="A507" t="str">
            <v>Mockingbird</v>
          </cell>
          <cell r="B507" t="str">
            <v>Leavitt, Will</v>
          </cell>
          <cell r="C507" t="str">
            <v>C</v>
          </cell>
          <cell r="D507">
            <v>155</v>
          </cell>
          <cell r="E507">
            <v>240</v>
          </cell>
          <cell r="F507">
            <v>170</v>
          </cell>
          <cell r="G507">
            <v>144</v>
          </cell>
          <cell r="H507">
            <v>195</v>
          </cell>
          <cell r="I507">
            <v>509</v>
          </cell>
          <cell r="J507">
            <v>749</v>
          </cell>
        </row>
        <row r="508">
          <cell r="A508" t="str">
            <v>Peacekeeper</v>
          </cell>
          <cell r="B508" t="str">
            <v>Shoemaker, Rick</v>
          </cell>
          <cell r="C508" t="str">
            <v>C</v>
          </cell>
          <cell r="D508">
            <v>155</v>
          </cell>
          <cell r="E508">
            <v>240</v>
          </cell>
          <cell r="F508">
            <v>161</v>
          </cell>
          <cell r="G508">
            <v>180</v>
          </cell>
          <cell r="H508">
            <v>168</v>
          </cell>
          <cell r="I508">
            <v>509</v>
          </cell>
          <cell r="J508">
            <v>749</v>
          </cell>
        </row>
        <row r="509">
          <cell r="A509" t="str">
            <v>Western Bowl</v>
          </cell>
          <cell r="B509" t="str">
            <v>Moore, Karen</v>
          </cell>
          <cell r="C509" t="str">
            <v>C</v>
          </cell>
          <cell r="D509">
            <v>150</v>
          </cell>
          <cell r="E509">
            <v>255</v>
          </cell>
          <cell r="F509">
            <v>154</v>
          </cell>
          <cell r="G509">
            <v>190</v>
          </cell>
          <cell r="H509">
            <v>150</v>
          </cell>
          <cell r="I509">
            <v>494</v>
          </cell>
          <cell r="J509">
            <v>749</v>
          </cell>
        </row>
        <row r="510">
          <cell r="A510" t="str">
            <v>Maplewood</v>
          </cell>
          <cell r="B510" t="str">
            <v>Polzin, Michael</v>
          </cell>
          <cell r="C510" t="str">
            <v>D</v>
          </cell>
          <cell r="D510">
            <v>148</v>
          </cell>
          <cell r="E510">
            <v>261</v>
          </cell>
          <cell r="F510">
            <v>174</v>
          </cell>
          <cell r="G510">
            <v>177</v>
          </cell>
          <cell r="H510">
            <v>137</v>
          </cell>
          <cell r="I510">
            <v>488</v>
          </cell>
          <cell r="J510">
            <v>749</v>
          </cell>
        </row>
        <row r="511">
          <cell r="A511" t="str">
            <v>Maplewood</v>
          </cell>
          <cell r="B511" t="str">
            <v>Kuhn, Matt</v>
          </cell>
          <cell r="C511" t="str">
            <v>D</v>
          </cell>
          <cell r="D511">
            <v>116</v>
          </cell>
          <cell r="E511">
            <v>357</v>
          </cell>
          <cell r="F511">
            <v>141</v>
          </cell>
          <cell r="G511">
            <v>129</v>
          </cell>
          <cell r="H511">
            <v>122</v>
          </cell>
          <cell r="I511">
            <v>392</v>
          </cell>
          <cell r="J511">
            <v>749</v>
          </cell>
        </row>
        <row r="512">
          <cell r="A512" t="str">
            <v>West Lanes</v>
          </cell>
          <cell r="B512" t="str">
            <v>Jones, Brandon</v>
          </cell>
          <cell r="C512" t="str">
            <v>A</v>
          </cell>
          <cell r="D512">
            <v>210</v>
          </cell>
          <cell r="E512">
            <v>75</v>
          </cell>
          <cell r="F512">
            <v>245</v>
          </cell>
          <cell r="G512">
            <v>225</v>
          </cell>
          <cell r="H512">
            <v>203</v>
          </cell>
          <cell r="I512">
            <v>673</v>
          </cell>
          <cell r="J512">
            <v>748</v>
          </cell>
        </row>
        <row r="513">
          <cell r="A513" t="str">
            <v>Maplewood</v>
          </cell>
          <cell r="B513" t="str">
            <v>Hansen, Hank</v>
          </cell>
          <cell r="C513" t="str">
            <v>B</v>
          </cell>
          <cell r="D513">
            <v>197</v>
          </cell>
          <cell r="E513">
            <v>114</v>
          </cell>
          <cell r="F513">
            <v>216</v>
          </cell>
          <cell r="G513">
            <v>201</v>
          </cell>
          <cell r="H513">
            <v>217</v>
          </cell>
          <cell r="I513">
            <v>634</v>
          </cell>
          <cell r="J513">
            <v>748</v>
          </cell>
        </row>
        <row r="514">
          <cell r="A514" t="str">
            <v>Maplewood</v>
          </cell>
          <cell r="B514" t="str">
            <v>Berry, James</v>
          </cell>
          <cell r="C514" t="str">
            <v>B</v>
          </cell>
          <cell r="D514">
            <v>189</v>
          </cell>
          <cell r="E514">
            <v>138</v>
          </cell>
          <cell r="F514">
            <v>228</v>
          </cell>
          <cell r="G514">
            <v>185</v>
          </cell>
          <cell r="H514">
            <v>197</v>
          </cell>
          <cell r="I514">
            <v>610</v>
          </cell>
          <cell r="J514">
            <v>748</v>
          </cell>
        </row>
        <row r="515">
          <cell r="A515" t="str">
            <v>Chops</v>
          </cell>
          <cell r="B515" t="str">
            <v>Burlingame, Phil</v>
          </cell>
          <cell r="C515" t="str">
            <v>B</v>
          </cell>
          <cell r="D515">
            <v>185</v>
          </cell>
          <cell r="E515">
            <v>150</v>
          </cell>
          <cell r="F515">
            <v>232</v>
          </cell>
          <cell r="G515">
            <v>181</v>
          </cell>
          <cell r="H515">
            <v>185</v>
          </cell>
          <cell r="I515">
            <v>598</v>
          </cell>
          <cell r="J515">
            <v>748</v>
          </cell>
        </row>
        <row r="516">
          <cell r="A516" t="str">
            <v>Mockingbird</v>
          </cell>
          <cell r="B516" t="str">
            <v>Standifer, Stanley</v>
          </cell>
          <cell r="C516" t="str">
            <v>C</v>
          </cell>
          <cell r="D516">
            <v>175</v>
          </cell>
          <cell r="E516">
            <v>180</v>
          </cell>
          <cell r="F516">
            <v>188</v>
          </cell>
          <cell r="G516">
            <v>199</v>
          </cell>
          <cell r="H516">
            <v>181</v>
          </cell>
          <cell r="I516">
            <v>568</v>
          </cell>
          <cell r="J516">
            <v>748</v>
          </cell>
        </row>
        <row r="517">
          <cell r="A517" t="str">
            <v>Maplewood</v>
          </cell>
          <cell r="B517" t="str">
            <v>O'Neal, Hannah</v>
          </cell>
          <cell r="C517" t="str">
            <v>C</v>
          </cell>
          <cell r="D517">
            <v>171</v>
          </cell>
          <cell r="E517">
            <v>192</v>
          </cell>
          <cell r="F517">
            <v>198</v>
          </cell>
          <cell r="G517">
            <v>183</v>
          </cell>
          <cell r="H517">
            <v>175</v>
          </cell>
          <cell r="I517">
            <v>556</v>
          </cell>
          <cell r="J517">
            <v>748</v>
          </cell>
        </row>
        <row r="518">
          <cell r="A518" t="str">
            <v>Chops</v>
          </cell>
          <cell r="B518" t="str">
            <v>McGrain, Abby</v>
          </cell>
          <cell r="C518" t="str">
            <v>C</v>
          </cell>
          <cell r="D518">
            <v>156</v>
          </cell>
          <cell r="E518">
            <v>237</v>
          </cell>
          <cell r="F518">
            <v>159</v>
          </cell>
          <cell r="G518">
            <v>181</v>
          </cell>
          <cell r="H518">
            <v>171</v>
          </cell>
          <cell r="I518">
            <v>511</v>
          </cell>
          <cell r="J518">
            <v>748</v>
          </cell>
        </row>
        <row r="519">
          <cell r="A519" t="str">
            <v>West Lanes</v>
          </cell>
          <cell r="B519" t="str">
            <v>Grimes, Sharon</v>
          </cell>
          <cell r="C519" t="str">
            <v>C</v>
          </cell>
          <cell r="D519">
            <v>150</v>
          </cell>
          <cell r="E519">
            <v>255</v>
          </cell>
          <cell r="F519">
            <v>138</v>
          </cell>
          <cell r="G519">
            <v>166</v>
          </cell>
          <cell r="H519">
            <v>189</v>
          </cell>
          <cell r="I519">
            <v>493</v>
          </cell>
          <cell r="J519">
            <v>748</v>
          </cell>
        </row>
        <row r="520">
          <cell r="A520" t="str">
            <v>Peacekeeper</v>
          </cell>
          <cell r="B520" t="str">
            <v>Roth, John</v>
          </cell>
          <cell r="C520" t="str">
            <v>D</v>
          </cell>
          <cell r="D520">
            <v>142</v>
          </cell>
          <cell r="E520">
            <v>279</v>
          </cell>
          <cell r="F520">
            <v>141</v>
          </cell>
          <cell r="G520">
            <v>148</v>
          </cell>
          <cell r="H520">
            <v>180</v>
          </cell>
          <cell r="I520">
            <v>469</v>
          </cell>
          <cell r="J520">
            <v>748</v>
          </cell>
        </row>
        <row r="521">
          <cell r="A521" t="str">
            <v>Scorz</v>
          </cell>
          <cell r="B521" t="str">
            <v>Bothwell, Allen</v>
          </cell>
          <cell r="C521" t="str">
            <v>D</v>
          </cell>
          <cell r="D521">
            <v>111</v>
          </cell>
          <cell r="E521">
            <v>372</v>
          </cell>
          <cell r="F521">
            <v>115</v>
          </cell>
          <cell r="G521">
            <v>140</v>
          </cell>
          <cell r="H521">
            <v>121</v>
          </cell>
          <cell r="I521">
            <v>376</v>
          </cell>
          <cell r="J521">
            <v>748</v>
          </cell>
        </row>
        <row r="522">
          <cell r="A522" t="str">
            <v>Maplewood</v>
          </cell>
          <cell r="B522" t="str">
            <v>Schroeder, Alexandra</v>
          </cell>
          <cell r="C522" t="str">
            <v>D</v>
          </cell>
          <cell r="D522">
            <v>104</v>
          </cell>
          <cell r="E522">
            <v>393</v>
          </cell>
          <cell r="F522">
            <v>103</v>
          </cell>
          <cell r="G522">
            <v>132</v>
          </cell>
          <cell r="H522">
            <v>120</v>
          </cell>
          <cell r="I522">
            <v>355</v>
          </cell>
          <cell r="J522">
            <v>748</v>
          </cell>
        </row>
        <row r="523">
          <cell r="A523" t="str">
            <v>The Alley</v>
          </cell>
          <cell r="B523" t="str">
            <v>Porter, James</v>
          </cell>
          <cell r="C523" t="str">
            <v>B</v>
          </cell>
          <cell r="D523">
            <v>198</v>
          </cell>
          <cell r="E523">
            <v>111</v>
          </cell>
          <cell r="F523">
            <v>204</v>
          </cell>
          <cell r="G523">
            <v>222</v>
          </cell>
          <cell r="H523">
            <v>210</v>
          </cell>
          <cell r="I523">
            <v>636</v>
          </cell>
          <cell r="J523">
            <v>747</v>
          </cell>
        </row>
        <row r="524">
          <cell r="A524" t="str">
            <v>Maplewood</v>
          </cell>
          <cell r="B524" t="str">
            <v>Bales, Shay</v>
          </cell>
          <cell r="C524" t="str">
            <v>B</v>
          </cell>
          <cell r="D524">
            <v>190</v>
          </cell>
          <cell r="E524">
            <v>135</v>
          </cell>
          <cell r="F524">
            <v>197</v>
          </cell>
          <cell r="G524">
            <v>203</v>
          </cell>
          <cell r="H524">
            <v>212</v>
          </cell>
          <cell r="I524">
            <v>612</v>
          </cell>
          <cell r="J524">
            <v>747</v>
          </cell>
        </row>
        <row r="525">
          <cell r="A525" t="str">
            <v>Mockingbird</v>
          </cell>
          <cell r="B525" t="str">
            <v>Stobbe, Shane</v>
          </cell>
          <cell r="C525" t="str">
            <v>B</v>
          </cell>
          <cell r="D525">
            <v>190</v>
          </cell>
          <cell r="E525">
            <v>135</v>
          </cell>
          <cell r="F525">
            <v>188</v>
          </cell>
          <cell r="G525">
            <v>234</v>
          </cell>
          <cell r="H525">
            <v>190</v>
          </cell>
          <cell r="I525">
            <v>612</v>
          </cell>
          <cell r="J525">
            <v>747</v>
          </cell>
        </row>
        <row r="526">
          <cell r="A526" t="str">
            <v>Western Bowl</v>
          </cell>
          <cell r="B526" t="str">
            <v>Richardson, Travis</v>
          </cell>
          <cell r="C526" t="str">
            <v>B</v>
          </cell>
          <cell r="D526">
            <v>186</v>
          </cell>
          <cell r="E526">
            <v>147</v>
          </cell>
          <cell r="F526">
            <v>191</v>
          </cell>
          <cell r="G526">
            <v>203</v>
          </cell>
          <cell r="H526">
            <v>206</v>
          </cell>
          <cell r="I526">
            <v>600</v>
          </cell>
          <cell r="J526">
            <v>747</v>
          </cell>
        </row>
        <row r="527">
          <cell r="A527" t="str">
            <v>West Lanes</v>
          </cell>
          <cell r="B527" t="str">
            <v>Keim, Josh</v>
          </cell>
          <cell r="C527" t="str">
            <v>B</v>
          </cell>
          <cell r="D527">
            <v>184</v>
          </cell>
          <cell r="E527">
            <v>153</v>
          </cell>
          <cell r="F527">
            <v>209</v>
          </cell>
          <cell r="G527">
            <v>192</v>
          </cell>
          <cell r="H527">
            <v>193</v>
          </cell>
          <cell r="I527">
            <v>594</v>
          </cell>
          <cell r="J527">
            <v>747</v>
          </cell>
        </row>
        <row r="528">
          <cell r="A528" t="str">
            <v>Maplewood</v>
          </cell>
          <cell r="B528" t="str">
            <v>Glazeski, John</v>
          </cell>
          <cell r="C528" t="str">
            <v>B</v>
          </cell>
          <cell r="D528">
            <v>182</v>
          </cell>
          <cell r="E528">
            <v>159</v>
          </cell>
          <cell r="F528">
            <v>143</v>
          </cell>
          <cell r="G528">
            <v>256</v>
          </cell>
          <cell r="H528">
            <v>189</v>
          </cell>
          <cell r="I528">
            <v>588</v>
          </cell>
          <cell r="J528">
            <v>747</v>
          </cell>
        </row>
        <row r="529">
          <cell r="A529" t="str">
            <v>Maplewood</v>
          </cell>
          <cell r="B529" t="str">
            <v>Winegar, Wyatt</v>
          </cell>
          <cell r="C529" t="str">
            <v>B</v>
          </cell>
          <cell r="D529">
            <v>179</v>
          </cell>
          <cell r="E529">
            <v>168</v>
          </cell>
          <cell r="F529">
            <v>171</v>
          </cell>
          <cell r="G529">
            <v>214</v>
          </cell>
          <cell r="H529">
            <v>194</v>
          </cell>
          <cell r="I529">
            <v>579</v>
          </cell>
          <cell r="J529">
            <v>747</v>
          </cell>
        </row>
        <row r="530">
          <cell r="A530" t="str">
            <v>Peacekeeper</v>
          </cell>
          <cell r="B530" t="str">
            <v>Stetson, Andy</v>
          </cell>
          <cell r="C530" t="str">
            <v>B</v>
          </cell>
          <cell r="D530">
            <v>176</v>
          </cell>
          <cell r="E530">
            <v>177</v>
          </cell>
          <cell r="F530">
            <v>168</v>
          </cell>
          <cell r="G530">
            <v>256</v>
          </cell>
          <cell r="H530">
            <v>146</v>
          </cell>
          <cell r="I530">
            <v>570</v>
          </cell>
          <cell r="J530">
            <v>747</v>
          </cell>
        </row>
        <row r="531">
          <cell r="A531" t="str">
            <v>Maplewood</v>
          </cell>
          <cell r="B531" t="str">
            <v>Pelster, Lucas</v>
          </cell>
          <cell r="C531" t="str">
            <v>D</v>
          </cell>
          <cell r="D531">
            <v>136</v>
          </cell>
          <cell r="E531">
            <v>297</v>
          </cell>
          <cell r="F531">
            <v>136</v>
          </cell>
          <cell r="G531">
            <v>162</v>
          </cell>
          <cell r="H531">
            <v>152</v>
          </cell>
          <cell r="I531">
            <v>450</v>
          </cell>
          <cell r="J531">
            <v>747</v>
          </cell>
        </row>
        <row r="532">
          <cell r="A532" t="str">
            <v>Chops</v>
          </cell>
          <cell r="B532" t="str">
            <v>Yocum, Nick</v>
          </cell>
          <cell r="C532" t="str">
            <v>A</v>
          </cell>
          <cell r="D532">
            <v>222</v>
          </cell>
          <cell r="E532">
            <v>39</v>
          </cell>
          <cell r="F532">
            <v>278</v>
          </cell>
          <cell r="G532">
            <v>232</v>
          </cell>
          <cell r="H532">
            <v>197</v>
          </cell>
          <cell r="I532">
            <v>707</v>
          </cell>
          <cell r="J532">
            <v>746</v>
          </cell>
        </row>
        <row r="533">
          <cell r="A533" t="str">
            <v>Mockingbird</v>
          </cell>
          <cell r="B533" t="str">
            <v>Orr, Josh</v>
          </cell>
          <cell r="C533" t="str">
            <v>A</v>
          </cell>
          <cell r="D533">
            <v>205</v>
          </cell>
          <cell r="E533">
            <v>90</v>
          </cell>
          <cell r="F533">
            <v>247</v>
          </cell>
          <cell r="G533">
            <v>181</v>
          </cell>
          <cell r="H533">
            <v>228</v>
          </cell>
          <cell r="I533">
            <v>656</v>
          </cell>
          <cell r="J533">
            <v>746</v>
          </cell>
        </row>
        <row r="534">
          <cell r="A534" t="str">
            <v>Western Bowl</v>
          </cell>
          <cell r="B534" t="str">
            <v>Leonard, Katie</v>
          </cell>
          <cell r="C534" t="str">
            <v>A</v>
          </cell>
          <cell r="D534">
            <v>203</v>
          </cell>
          <cell r="E534">
            <v>96</v>
          </cell>
          <cell r="F534">
            <v>214</v>
          </cell>
          <cell r="G534">
            <v>234</v>
          </cell>
          <cell r="H534">
            <v>202</v>
          </cell>
          <cell r="I534">
            <v>650</v>
          </cell>
          <cell r="J534">
            <v>746</v>
          </cell>
        </row>
        <row r="535">
          <cell r="A535" t="str">
            <v>Papio</v>
          </cell>
          <cell r="B535" t="str">
            <v>Abboud, Pat</v>
          </cell>
          <cell r="C535" t="str">
            <v>B</v>
          </cell>
          <cell r="D535">
            <v>194</v>
          </cell>
          <cell r="E535">
            <v>123</v>
          </cell>
          <cell r="F535">
            <v>251</v>
          </cell>
          <cell r="G535">
            <v>191</v>
          </cell>
          <cell r="H535">
            <v>181</v>
          </cell>
          <cell r="I535">
            <v>623</v>
          </cell>
          <cell r="J535">
            <v>746</v>
          </cell>
        </row>
        <row r="536">
          <cell r="A536" t="str">
            <v>Western Bowl</v>
          </cell>
          <cell r="B536" t="str">
            <v>Bohlman, Matt</v>
          </cell>
          <cell r="C536" t="str">
            <v>B</v>
          </cell>
          <cell r="D536">
            <v>192</v>
          </cell>
          <cell r="E536">
            <v>129</v>
          </cell>
          <cell r="F536">
            <v>211</v>
          </cell>
          <cell r="G536">
            <v>202</v>
          </cell>
          <cell r="H536">
            <v>204</v>
          </cell>
          <cell r="I536">
            <v>617</v>
          </cell>
          <cell r="J536">
            <v>746</v>
          </cell>
        </row>
        <row r="537">
          <cell r="A537" t="str">
            <v>Western Bowl</v>
          </cell>
          <cell r="B537" t="str">
            <v>McDonald, Jerome</v>
          </cell>
          <cell r="C537" t="str">
            <v>B</v>
          </cell>
          <cell r="D537">
            <v>187</v>
          </cell>
          <cell r="E537">
            <v>144</v>
          </cell>
          <cell r="F537">
            <v>175</v>
          </cell>
          <cell r="G537">
            <v>231</v>
          </cell>
          <cell r="H537">
            <v>196</v>
          </cell>
          <cell r="I537">
            <v>602</v>
          </cell>
          <cell r="J537">
            <v>746</v>
          </cell>
        </row>
        <row r="538">
          <cell r="A538" t="str">
            <v>Scorz</v>
          </cell>
          <cell r="B538" t="str">
            <v>Fitzgerald, Kyle</v>
          </cell>
          <cell r="C538" t="str">
            <v>B</v>
          </cell>
          <cell r="D538">
            <v>184</v>
          </cell>
          <cell r="E538">
            <v>153</v>
          </cell>
          <cell r="F538">
            <v>147</v>
          </cell>
          <cell r="G538">
            <v>235</v>
          </cell>
          <cell r="H538">
            <v>211</v>
          </cell>
          <cell r="I538">
            <v>593</v>
          </cell>
          <cell r="J538">
            <v>746</v>
          </cell>
        </row>
        <row r="539">
          <cell r="A539" t="str">
            <v>Papio</v>
          </cell>
          <cell r="B539" t="str">
            <v>Baio, Steven</v>
          </cell>
          <cell r="C539" t="str">
            <v>B</v>
          </cell>
          <cell r="D539">
            <v>178</v>
          </cell>
          <cell r="E539">
            <v>171</v>
          </cell>
          <cell r="F539">
            <v>174</v>
          </cell>
          <cell r="G539">
            <v>207</v>
          </cell>
          <cell r="H539">
            <v>194</v>
          </cell>
          <cell r="I539">
            <v>575</v>
          </cell>
          <cell r="J539">
            <v>746</v>
          </cell>
        </row>
        <row r="540">
          <cell r="A540" t="str">
            <v>Western Bowl</v>
          </cell>
          <cell r="B540" t="str">
            <v>Tipler, Dylan</v>
          </cell>
          <cell r="C540" t="str">
            <v>C</v>
          </cell>
          <cell r="D540">
            <v>173</v>
          </cell>
          <cell r="E540">
            <v>186</v>
          </cell>
          <cell r="F540">
            <v>223</v>
          </cell>
          <cell r="G540">
            <v>176</v>
          </cell>
          <cell r="H540">
            <v>161</v>
          </cell>
          <cell r="I540">
            <v>560</v>
          </cell>
          <cell r="J540">
            <v>746</v>
          </cell>
        </row>
        <row r="541">
          <cell r="A541" t="str">
            <v>Scorz</v>
          </cell>
          <cell r="B541" t="str">
            <v>Porter, Joyce</v>
          </cell>
          <cell r="C541" t="str">
            <v>C</v>
          </cell>
          <cell r="D541">
            <v>166</v>
          </cell>
          <cell r="E541">
            <v>207</v>
          </cell>
          <cell r="F541">
            <v>228</v>
          </cell>
          <cell r="G541">
            <v>173</v>
          </cell>
          <cell r="H541">
            <v>138</v>
          </cell>
          <cell r="I541">
            <v>539</v>
          </cell>
          <cell r="J541">
            <v>746</v>
          </cell>
        </row>
        <row r="542">
          <cell r="A542" t="str">
            <v>Maplewood</v>
          </cell>
          <cell r="B542" t="str">
            <v>Hunsaker, Elizabeth</v>
          </cell>
          <cell r="C542" t="str">
            <v>D</v>
          </cell>
          <cell r="D542">
            <v>147</v>
          </cell>
          <cell r="E542">
            <v>264</v>
          </cell>
          <cell r="F542">
            <v>183</v>
          </cell>
          <cell r="G542">
            <v>155</v>
          </cell>
          <cell r="H542">
            <v>144</v>
          </cell>
          <cell r="I542">
            <v>482</v>
          </cell>
          <cell r="J542">
            <v>746</v>
          </cell>
        </row>
        <row r="543">
          <cell r="A543" t="str">
            <v>Papio</v>
          </cell>
          <cell r="B543" t="str">
            <v>Jenkins, Ann</v>
          </cell>
          <cell r="C543" t="str">
            <v>D</v>
          </cell>
          <cell r="D543">
            <v>143</v>
          </cell>
          <cell r="E543">
            <v>276</v>
          </cell>
          <cell r="F543">
            <v>160</v>
          </cell>
          <cell r="G543">
            <v>179</v>
          </cell>
          <cell r="H543">
            <v>131</v>
          </cell>
          <cell r="I543">
            <v>470</v>
          </cell>
          <cell r="J543">
            <v>746</v>
          </cell>
        </row>
        <row r="544">
          <cell r="A544" t="str">
            <v>Peacekeeper</v>
          </cell>
          <cell r="B544" t="str">
            <v>Jackson, Nate</v>
          </cell>
          <cell r="C544" t="str">
            <v>D</v>
          </cell>
          <cell r="D544">
            <v>127</v>
          </cell>
          <cell r="E544">
            <v>324</v>
          </cell>
          <cell r="F544">
            <v>124</v>
          </cell>
          <cell r="G544">
            <v>168</v>
          </cell>
          <cell r="H544">
            <v>130</v>
          </cell>
          <cell r="I544">
            <v>422</v>
          </cell>
          <cell r="J544">
            <v>746</v>
          </cell>
        </row>
        <row r="545">
          <cell r="A545" t="str">
            <v>Maplewood</v>
          </cell>
          <cell r="B545" t="str">
            <v>Murcek, Candy</v>
          </cell>
          <cell r="C545" t="str">
            <v>D</v>
          </cell>
          <cell r="D545">
            <v>120</v>
          </cell>
          <cell r="E545">
            <v>345</v>
          </cell>
          <cell r="F545">
            <v>122</v>
          </cell>
          <cell r="G545">
            <v>115</v>
          </cell>
          <cell r="H545">
            <v>164</v>
          </cell>
          <cell r="I545">
            <v>401</v>
          </cell>
          <cell r="J545">
            <v>746</v>
          </cell>
        </row>
        <row r="546">
          <cell r="A546" t="str">
            <v>Mockingbird</v>
          </cell>
          <cell r="B546" t="str">
            <v>Henderson-Bryant, Bailor</v>
          </cell>
          <cell r="C546" t="str">
            <v>D</v>
          </cell>
          <cell r="D546">
            <v>114</v>
          </cell>
          <cell r="E546">
            <v>363</v>
          </cell>
          <cell r="F546">
            <v>103</v>
          </cell>
          <cell r="G546">
            <v>145</v>
          </cell>
          <cell r="H546">
            <v>135</v>
          </cell>
          <cell r="I546">
            <v>383</v>
          </cell>
          <cell r="J546">
            <v>746</v>
          </cell>
        </row>
        <row r="547">
          <cell r="A547" t="str">
            <v>Maplewood</v>
          </cell>
          <cell r="B547" t="str">
            <v>Merriman, Pat</v>
          </cell>
          <cell r="C547" t="str">
            <v>A</v>
          </cell>
          <cell r="D547">
            <v>215</v>
          </cell>
          <cell r="E547">
            <v>60</v>
          </cell>
          <cell r="F547">
            <v>237</v>
          </cell>
          <cell r="G547">
            <v>214</v>
          </cell>
          <cell r="H547">
            <v>234</v>
          </cell>
          <cell r="I547">
            <v>685</v>
          </cell>
          <cell r="J547">
            <v>745</v>
          </cell>
        </row>
        <row r="548">
          <cell r="A548" t="str">
            <v>Maplewood</v>
          </cell>
          <cell r="B548" t="str">
            <v>Whitesel, Bob</v>
          </cell>
          <cell r="C548" t="str">
            <v>A</v>
          </cell>
          <cell r="D548">
            <v>200</v>
          </cell>
          <cell r="E548">
            <v>105</v>
          </cell>
          <cell r="F548">
            <v>225</v>
          </cell>
          <cell r="G548">
            <v>228</v>
          </cell>
          <cell r="H548">
            <v>187</v>
          </cell>
          <cell r="I548">
            <v>640</v>
          </cell>
          <cell r="J548">
            <v>745</v>
          </cell>
        </row>
        <row r="549">
          <cell r="A549" t="str">
            <v>Scorz</v>
          </cell>
          <cell r="B549" t="str">
            <v>Sparano, John Jr</v>
          </cell>
          <cell r="C549" t="str">
            <v>B</v>
          </cell>
          <cell r="D549">
            <v>196</v>
          </cell>
          <cell r="E549">
            <v>117</v>
          </cell>
          <cell r="F549">
            <v>227</v>
          </cell>
          <cell r="G549">
            <v>209</v>
          </cell>
          <cell r="H549">
            <v>192</v>
          </cell>
          <cell r="I549">
            <v>628</v>
          </cell>
          <cell r="J549">
            <v>745</v>
          </cell>
        </row>
        <row r="550">
          <cell r="A550" t="str">
            <v>Mockingbird</v>
          </cell>
          <cell r="B550" t="str">
            <v>Peeterson, Dave</v>
          </cell>
          <cell r="C550" t="str">
            <v>B</v>
          </cell>
          <cell r="D550">
            <v>185</v>
          </cell>
          <cell r="E550">
            <v>150</v>
          </cell>
          <cell r="F550">
            <v>167</v>
          </cell>
          <cell r="G550">
            <v>225</v>
          </cell>
          <cell r="H550">
            <v>203</v>
          </cell>
          <cell r="I550">
            <v>595</v>
          </cell>
          <cell r="J550">
            <v>745</v>
          </cell>
        </row>
        <row r="551">
          <cell r="A551" t="str">
            <v>Western Bowl</v>
          </cell>
          <cell r="B551" t="str">
            <v>Walker, Tate</v>
          </cell>
          <cell r="C551" t="str">
            <v>B</v>
          </cell>
          <cell r="D551">
            <v>185</v>
          </cell>
          <cell r="E551">
            <v>150</v>
          </cell>
          <cell r="F551">
            <v>207</v>
          </cell>
          <cell r="G551">
            <v>177</v>
          </cell>
          <cell r="H551">
            <v>211</v>
          </cell>
          <cell r="I551">
            <v>595</v>
          </cell>
          <cell r="J551">
            <v>745</v>
          </cell>
        </row>
        <row r="552">
          <cell r="A552" t="str">
            <v>Papio</v>
          </cell>
          <cell r="B552" t="str">
            <v>Palma, Denny</v>
          </cell>
          <cell r="C552" t="str">
            <v>B</v>
          </cell>
          <cell r="D552">
            <v>180</v>
          </cell>
          <cell r="E552">
            <v>165</v>
          </cell>
          <cell r="F552">
            <v>211</v>
          </cell>
          <cell r="G552">
            <v>173</v>
          </cell>
          <cell r="H552">
            <v>196</v>
          </cell>
          <cell r="I552">
            <v>580</v>
          </cell>
          <cell r="J552">
            <v>745</v>
          </cell>
        </row>
        <row r="553">
          <cell r="A553" t="str">
            <v>Scorz</v>
          </cell>
          <cell r="B553" t="str">
            <v>Bentley, Rhonda</v>
          </cell>
          <cell r="C553" t="str">
            <v>B</v>
          </cell>
          <cell r="D553">
            <v>178</v>
          </cell>
          <cell r="E553">
            <v>171</v>
          </cell>
          <cell r="F553">
            <v>156</v>
          </cell>
          <cell r="G553">
            <v>197</v>
          </cell>
          <cell r="H553">
            <v>221</v>
          </cell>
          <cell r="I553">
            <v>574</v>
          </cell>
          <cell r="J553">
            <v>745</v>
          </cell>
        </row>
        <row r="554">
          <cell r="A554" t="str">
            <v>West Lanes</v>
          </cell>
          <cell r="B554" t="str">
            <v>Hulla, Greg</v>
          </cell>
          <cell r="C554" t="str">
            <v>C</v>
          </cell>
          <cell r="D554">
            <v>164</v>
          </cell>
          <cell r="E554">
            <v>213</v>
          </cell>
          <cell r="F554">
            <v>166</v>
          </cell>
          <cell r="G554">
            <v>166</v>
          </cell>
          <cell r="H554">
            <v>200</v>
          </cell>
          <cell r="I554">
            <v>532</v>
          </cell>
          <cell r="J554">
            <v>745</v>
          </cell>
        </row>
        <row r="555">
          <cell r="A555" t="str">
            <v>Papio</v>
          </cell>
          <cell r="B555" t="str">
            <v>Cooper, Tabitha</v>
          </cell>
          <cell r="C555" t="str">
            <v>D</v>
          </cell>
          <cell r="D555">
            <v>145</v>
          </cell>
          <cell r="E555">
            <v>270</v>
          </cell>
          <cell r="F555">
            <v>190</v>
          </cell>
          <cell r="G555">
            <v>134</v>
          </cell>
          <cell r="H555">
            <v>151</v>
          </cell>
          <cell r="I555">
            <v>475</v>
          </cell>
          <cell r="J555">
            <v>745</v>
          </cell>
        </row>
        <row r="556">
          <cell r="A556" t="str">
            <v>Maplewood</v>
          </cell>
          <cell r="B556" t="str">
            <v>Avant, Tonya</v>
          </cell>
          <cell r="C556" t="str">
            <v>D</v>
          </cell>
          <cell r="D556">
            <v>136</v>
          </cell>
          <cell r="E556">
            <v>297</v>
          </cell>
          <cell r="F556">
            <v>170</v>
          </cell>
          <cell r="G556">
            <v>139</v>
          </cell>
          <cell r="H556">
            <v>139</v>
          </cell>
          <cell r="I556">
            <v>448</v>
          </cell>
          <cell r="J556">
            <v>745</v>
          </cell>
        </row>
        <row r="557">
          <cell r="A557" t="str">
            <v>Peacekeeper</v>
          </cell>
          <cell r="B557" t="str">
            <v>Peters, Derek</v>
          </cell>
          <cell r="C557" t="str">
            <v>D</v>
          </cell>
          <cell r="D557">
            <v>122</v>
          </cell>
          <cell r="E557">
            <v>339</v>
          </cell>
          <cell r="F557">
            <v>151</v>
          </cell>
          <cell r="G557">
            <v>162</v>
          </cell>
          <cell r="H557">
            <v>93</v>
          </cell>
          <cell r="I557">
            <v>406</v>
          </cell>
          <cell r="J557">
            <v>745</v>
          </cell>
        </row>
        <row r="558">
          <cell r="A558" t="str">
            <v>Mockingbird</v>
          </cell>
          <cell r="B558" t="str">
            <v>Ross-Cotton, Jimmy</v>
          </cell>
          <cell r="C558" t="str">
            <v>A</v>
          </cell>
          <cell r="D558">
            <v>221</v>
          </cell>
          <cell r="E558">
            <v>42</v>
          </cell>
          <cell r="F558">
            <v>236</v>
          </cell>
          <cell r="G558">
            <v>229</v>
          </cell>
          <cell r="H558">
            <v>237</v>
          </cell>
          <cell r="I558">
            <v>702</v>
          </cell>
          <cell r="J558">
            <v>744</v>
          </cell>
        </row>
        <row r="559">
          <cell r="A559" t="str">
            <v>Mockingbird</v>
          </cell>
          <cell r="B559" t="str">
            <v>Lewis, Anthony</v>
          </cell>
          <cell r="C559" t="str">
            <v>A</v>
          </cell>
          <cell r="D559">
            <v>218</v>
          </cell>
          <cell r="E559">
            <v>51</v>
          </cell>
          <cell r="F559">
            <v>235</v>
          </cell>
          <cell r="G559">
            <v>233</v>
          </cell>
          <cell r="H559">
            <v>225</v>
          </cell>
          <cell r="I559">
            <v>693</v>
          </cell>
          <cell r="J559">
            <v>744</v>
          </cell>
        </row>
        <row r="560">
          <cell r="A560" t="str">
            <v>Scorz</v>
          </cell>
          <cell r="B560" t="str">
            <v>Graalfs, Dan</v>
          </cell>
          <cell r="C560" t="str">
            <v>A</v>
          </cell>
          <cell r="D560">
            <v>215</v>
          </cell>
          <cell r="E560">
            <v>60</v>
          </cell>
          <cell r="F560">
            <v>237</v>
          </cell>
          <cell r="G560">
            <v>254</v>
          </cell>
          <cell r="H560">
            <v>193</v>
          </cell>
          <cell r="I560">
            <v>684</v>
          </cell>
          <cell r="J560">
            <v>744</v>
          </cell>
        </row>
        <row r="561">
          <cell r="A561" t="str">
            <v>Western Bowl</v>
          </cell>
          <cell r="B561" t="str">
            <v>Wiese, Chris</v>
          </cell>
          <cell r="C561" t="str">
            <v>A</v>
          </cell>
          <cell r="D561">
            <v>208</v>
          </cell>
          <cell r="E561">
            <v>81</v>
          </cell>
          <cell r="F561">
            <v>222</v>
          </cell>
          <cell r="G561">
            <v>204</v>
          </cell>
          <cell r="H561">
            <v>237</v>
          </cell>
          <cell r="I561">
            <v>663</v>
          </cell>
          <cell r="J561">
            <v>744</v>
          </cell>
        </row>
        <row r="562">
          <cell r="A562" t="str">
            <v>Mockingbird</v>
          </cell>
          <cell r="B562" t="str">
            <v>Morris, Nick</v>
          </cell>
          <cell r="C562" t="str">
            <v>A</v>
          </cell>
          <cell r="D562">
            <v>204</v>
          </cell>
          <cell r="E562">
            <v>93</v>
          </cell>
          <cell r="F562">
            <v>224</v>
          </cell>
          <cell r="G562">
            <v>225</v>
          </cell>
          <cell r="H562">
            <v>202</v>
          </cell>
          <cell r="I562">
            <v>651</v>
          </cell>
          <cell r="J562">
            <v>744</v>
          </cell>
        </row>
        <row r="563">
          <cell r="A563" t="str">
            <v>Mockingbird</v>
          </cell>
          <cell r="B563" t="str">
            <v>Alexander, Tremayne</v>
          </cell>
          <cell r="C563" t="str">
            <v>B</v>
          </cell>
          <cell r="D563">
            <v>191</v>
          </cell>
          <cell r="E563">
            <v>132</v>
          </cell>
          <cell r="F563">
            <v>235</v>
          </cell>
          <cell r="G563">
            <v>164</v>
          </cell>
          <cell r="H563">
            <v>213</v>
          </cell>
          <cell r="I563">
            <v>612</v>
          </cell>
          <cell r="J563">
            <v>744</v>
          </cell>
        </row>
        <row r="564">
          <cell r="A564" t="str">
            <v>Mockingbird</v>
          </cell>
          <cell r="B564" t="str">
            <v>Plugge, Austin</v>
          </cell>
          <cell r="C564" t="str">
            <v>B</v>
          </cell>
          <cell r="D564">
            <v>186</v>
          </cell>
          <cell r="E564">
            <v>147</v>
          </cell>
          <cell r="F564">
            <v>216</v>
          </cell>
          <cell r="G564">
            <v>165</v>
          </cell>
          <cell r="H564">
            <v>216</v>
          </cell>
          <cell r="I564">
            <v>597</v>
          </cell>
          <cell r="J564">
            <v>744</v>
          </cell>
        </row>
        <row r="565">
          <cell r="A565" t="str">
            <v>Scorz</v>
          </cell>
          <cell r="B565" t="str">
            <v>Sekyra, Roxanne</v>
          </cell>
          <cell r="C565" t="str">
            <v>B</v>
          </cell>
          <cell r="D565">
            <v>186</v>
          </cell>
          <cell r="E565">
            <v>147</v>
          </cell>
          <cell r="F565">
            <v>227</v>
          </cell>
          <cell r="G565">
            <v>177</v>
          </cell>
          <cell r="H565">
            <v>193</v>
          </cell>
          <cell r="I565">
            <v>597</v>
          </cell>
          <cell r="J565">
            <v>744</v>
          </cell>
        </row>
        <row r="566">
          <cell r="A566" t="str">
            <v>Mockingbird</v>
          </cell>
          <cell r="B566" t="str">
            <v>Summers, Joe</v>
          </cell>
          <cell r="C566" t="str">
            <v>B</v>
          </cell>
          <cell r="D566">
            <v>180</v>
          </cell>
          <cell r="E566">
            <v>165</v>
          </cell>
          <cell r="F566">
            <v>160</v>
          </cell>
          <cell r="G566">
            <v>216</v>
          </cell>
          <cell r="H566">
            <v>203</v>
          </cell>
          <cell r="I566">
            <v>579</v>
          </cell>
          <cell r="J566">
            <v>744</v>
          </cell>
        </row>
        <row r="567">
          <cell r="A567" t="str">
            <v>Scorz</v>
          </cell>
          <cell r="B567" t="str">
            <v>McGuire, Sandi</v>
          </cell>
          <cell r="C567" t="str">
            <v>C</v>
          </cell>
          <cell r="D567">
            <v>159</v>
          </cell>
          <cell r="E567">
            <v>228</v>
          </cell>
          <cell r="F567">
            <v>187</v>
          </cell>
          <cell r="G567">
            <v>131</v>
          </cell>
          <cell r="H567">
            <v>198</v>
          </cell>
          <cell r="I567">
            <v>516</v>
          </cell>
          <cell r="J567">
            <v>744</v>
          </cell>
        </row>
        <row r="568">
          <cell r="A568" t="str">
            <v>Mockingbird</v>
          </cell>
          <cell r="B568" t="str">
            <v>Orsi, Linda</v>
          </cell>
          <cell r="C568" t="str">
            <v>D</v>
          </cell>
          <cell r="D568">
            <v>148</v>
          </cell>
          <cell r="E568">
            <v>261</v>
          </cell>
          <cell r="F568">
            <v>157</v>
          </cell>
          <cell r="G568">
            <v>187</v>
          </cell>
          <cell r="H568">
            <v>139</v>
          </cell>
          <cell r="I568">
            <v>483</v>
          </cell>
          <cell r="J568">
            <v>744</v>
          </cell>
        </row>
        <row r="569">
          <cell r="A569" t="str">
            <v>Maplewood</v>
          </cell>
          <cell r="B569" t="str">
            <v>Fahrenholz, Dawn</v>
          </cell>
          <cell r="C569" t="str">
            <v>D</v>
          </cell>
          <cell r="D569">
            <v>145</v>
          </cell>
          <cell r="E569">
            <v>270</v>
          </cell>
          <cell r="F569">
            <v>147</v>
          </cell>
          <cell r="G569">
            <v>149</v>
          </cell>
          <cell r="H569">
            <v>178</v>
          </cell>
          <cell r="I569">
            <v>474</v>
          </cell>
          <cell r="J569">
            <v>744</v>
          </cell>
        </row>
        <row r="570">
          <cell r="A570" t="str">
            <v>Western Bowl</v>
          </cell>
          <cell r="B570" t="str">
            <v>Frahm-Krick, Christin</v>
          </cell>
          <cell r="C570" t="str">
            <v>D</v>
          </cell>
          <cell r="D570">
            <v>143</v>
          </cell>
          <cell r="E570">
            <v>276</v>
          </cell>
          <cell r="F570">
            <v>157</v>
          </cell>
          <cell r="G570">
            <v>148</v>
          </cell>
          <cell r="H570">
            <v>163</v>
          </cell>
          <cell r="I570">
            <v>468</v>
          </cell>
          <cell r="J570">
            <v>744</v>
          </cell>
        </row>
        <row r="571">
          <cell r="A571" t="str">
            <v>Papio</v>
          </cell>
          <cell r="B571" t="str">
            <v>Depuy, Justin</v>
          </cell>
          <cell r="C571" t="str">
            <v>D</v>
          </cell>
          <cell r="D571">
            <v>142</v>
          </cell>
          <cell r="E571">
            <v>279</v>
          </cell>
          <cell r="F571">
            <v>147</v>
          </cell>
          <cell r="G571">
            <v>170</v>
          </cell>
          <cell r="H571">
            <v>148</v>
          </cell>
          <cell r="I571">
            <v>465</v>
          </cell>
          <cell r="J571">
            <v>744</v>
          </cell>
        </row>
        <row r="572">
          <cell r="A572" t="str">
            <v>Peacekeeper</v>
          </cell>
          <cell r="B572" t="str">
            <v>Furula, Ochan</v>
          </cell>
          <cell r="C572" t="str">
            <v>D</v>
          </cell>
          <cell r="D572">
            <v>137</v>
          </cell>
          <cell r="E572">
            <v>294</v>
          </cell>
          <cell r="F572">
            <v>156</v>
          </cell>
          <cell r="G572">
            <v>134</v>
          </cell>
          <cell r="H572">
            <v>160</v>
          </cell>
          <cell r="I572">
            <v>450</v>
          </cell>
          <cell r="J572">
            <v>744</v>
          </cell>
        </row>
        <row r="573">
          <cell r="A573" t="str">
            <v>Mockingbird</v>
          </cell>
          <cell r="B573" t="str">
            <v>Farley, Susanne</v>
          </cell>
          <cell r="C573" t="str">
            <v>D</v>
          </cell>
          <cell r="D573">
            <v>132</v>
          </cell>
          <cell r="E573">
            <v>309</v>
          </cell>
          <cell r="F573">
            <v>153</v>
          </cell>
          <cell r="G573">
            <v>120</v>
          </cell>
          <cell r="H573">
            <v>162</v>
          </cell>
          <cell r="I573">
            <v>435</v>
          </cell>
          <cell r="J573">
            <v>744</v>
          </cell>
        </row>
        <row r="574">
          <cell r="A574" t="str">
            <v>Maplewood</v>
          </cell>
          <cell r="B574" t="str">
            <v>Kiel, Matt</v>
          </cell>
          <cell r="C574" t="str">
            <v>B</v>
          </cell>
          <cell r="D574">
            <v>199</v>
          </cell>
          <cell r="E574">
            <v>108</v>
          </cell>
          <cell r="F574">
            <v>264</v>
          </cell>
          <cell r="G574">
            <v>203</v>
          </cell>
          <cell r="H574">
            <v>168</v>
          </cell>
          <cell r="I574">
            <v>635</v>
          </cell>
          <cell r="J574">
            <v>743</v>
          </cell>
        </row>
        <row r="575">
          <cell r="A575" t="str">
            <v>The Alley</v>
          </cell>
          <cell r="B575" t="str">
            <v>Colpitts, Terry</v>
          </cell>
          <cell r="C575" t="str">
            <v>B</v>
          </cell>
          <cell r="D575">
            <v>196</v>
          </cell>
          <cell r="E575">
            <v>117</v>
          </cell>
          <cell r="F575">
            <v>230</v>
          </cell>
          <cell r="G575">
            <v>195</v>
          </cell>
          <cell r="H575">
            <v>201</v>
          </cell>
          <cell r="I575">
            <v>626</v>
          </cell>
          <cell r="J575">
            <v>743</v>
          </cell>
        </row>
        <row r="576">
          <cell r="A576" t="str">
            <v>Maplewood</v>
          </cell>
          <cell r="B576" t="str">
            <v>Nelson, Terry</v>
          </cell>
          <cell r="C576" t="str">
            <v>B</v>
          </cell>
          <cell r="D576">
            <v>187</v>
          </cell>
          <cell r="E576">
            <v>144</v>
          </cell>
          <cell r="F576">
            <v>214</v>
          </cell>
          <cell r="G576">
            <v>200</v>
          </cell>
          <cell r="H576">
            <v>185</v>
          </cell>
          <cell r="I576">
            <v>599</v>
          </cell>
          <cell r="J576">
            <v>743</v>
          </cell>
        </row>
        <row r="577">
          <cell r="A577" t="str">
            <v>Western Bowl</v>
          </cell>
          <cell r="B577" t="str">
            <v>Thompson, Richard</v>
          </cell>
          <cell r="C577" t="str">
            <v>B</v>
          </cell>
          <cell r="D577">
            <v>182</v>
          </cell>
          <cell r="E577">
            <v>159</v>
          </cell>
          <cell r="F577">
            <v>163</v>
          </cell>
          <cell r="G577">
            <v>213</v>
          </cell>
          <cell r="H577">
            <v>208</v>
          </cell>
          <cell r="I577">
            <v>584</v>
          </cell>
          <cell r="J577">
            <v>743</v>
          </cell>
        </row>
        <row r="578">
          <cell r="A578" t="str">
            <v>Mockingbird</v>
          </cell>
          <cell r="B578" t="str">
            <v>Matthews, Kevin</v>
          </cell>
          <cell r="C578" t="str">
            <v>B</v>
          </cell>
          <cell r="D578">
            <v>180</v>
          </cell>
          <cell r="E578">
            <v>165</v>
          </cell>
          <cell r="F578">
            <v>197</v>
          </cell>
          <cell r="G578">
            <v>194</v>
          </cell>
          <cell r="H578">
            <v>187</v>
          </cell>
          <cell r="I578">
            <v>578</v>
          </cell>
          <cell r="J578">
            <v>743</v>
          </cell>
        </row>
        <row r="579">
          <cell r="A579" t="str">
            <v>Western Bowl</v>
          </cell>
          <cell r="B579" t="str">
            <v>Swanson, Jay</v>
          </cell>
          <cell r="C579" t="str">
            <v>B</v>
          </cell>
          <cell r="D579">
            <v>179</v>
          </cell>
          <cell r="E579">
            <v>168</v>
          </cell>
          <cell r="F579">
            <v>171</v>
          </cell>
          <cell r="G579">
            <v>200</v>
          </cell>
          <cell r="H579">
            <v>204</v>
          </cell>
          <cell r="I579">
            <v>575</v>
          </cell>
          <cell r="J579">
            <v>743</v>
          </cell>
        </row>
        <row r="580">
          <cell r="A580" t="str">
            <v>Western Bowl</v>
          </cell>
          <cell r="B580" t="str">
            <v>Schmoldt, Brian</v>
          </cell>
          <cell r="C580" t="str">
            <v>C</v>
          </cell>
          <cell r="D580">
            <v>166</v>
          </cell>
          <cell r="E580">
            <v>207</v>
          </cell>
          <cell r="F580">
            <v>162</v>
          </cell>
          <cell r="G580">
            <v>214</v>
          </cell>
          <cell r="H580">
            <v>160</v>
          </cell>
          <cell r="I580">
            <v>536</v>
          </cell>
          <cell r="J580">
            <v>743</v>
          </cell>
        </row>
        <row r="581">
          <cell r="A581" t="str">
            <v>Maplewood</v>
          </cell>
          <cell r="B581" t="str">
            <v>Barlow, Tina</v>
          </cell>
          <cell r="C581" t="str">
            <v>C</v>
          </cell>
          <cell r="D581">
            <v>159</v>
          </cell>
          <cell r="E581">
            <v>228</v>
          </cell>
          <cell r="F581">
            <v>156</v>
          </cell>
          <cell r="G581">
            <v>201</v>
          </cell>
          <cell r="H581">
            <v>158</v>
          </cell>
          <cell r="I581">
            <v>515</v>
          </cell>
          <cell r="J581">
            <v>743</v>
          </cell>
        </row>
        <row r="582">
          <cell r="A582" t="str">
            <v>Papio</v>
          </cell>
          <cell r="B582" t="str">
            <v>Vetter, Janet</v>
          </cell>
          <cell r="C582" t="str">
            <v>C</v>
          </cell>
          <cell r="D582">
            <v>159</v>
          </cell>
          <cell r="E582">
            <v>228</v>
          </cell>
          <cell r="F582">
            <v>161</v>
          </cell>
          <cell r="G582">
            <v>150</v>
          </cell>
          <cell r="H582">
            <v>204</v>
          </cell>
          <cell r="I582">
            <v>515</v>
          </cell>
          <cell r="J582">
            <v>743</v>
          </cell>
        </row>
        <row r="583">
          <cell r="A583" t="str">
            <v>Mockingbird</v>
          </cell>
          <cell r="B583" t="str">
            <v>Dees, Dee</v>
          </cell>
          <cell r="C583" t="str">
            <v>C</v>
          </cell>
          <cell r="D583">
            <v>155</v>
          </cell>
          <cell r="E583">
            <v>240</v>
          </cell>
          <cell r="F583">
            <v>167</v>
          </cell>
          <cell r="G583">
            <v>174</v>
          </cell>
          <cell r="H583">
            <v>162</v>
          </cell>
          <cell r="I583">
            <v>503</v>
          </cell>
          <cell r="J583">
            <v>743</v>
          </cell>
        </row>
        <row r="584">
          <cell r="A584" t="str">
            <v>Scorz</v>
          </cell>
          <cell r="B584" t="str">
            <v>Lemrick, Angie</v>
          </cell>
          <cell r="C584" t="str">
            <v>C</v>
          </cell>
          <cell r="D584">
            <v>155</v>
          </cell>
          <cell r="E584">
            <v>240</v>
          </cell>
          <cell r="F584">
            <v>158</v>
          </cell>
          <cell r="G584">
            <v>193</v>
          </cell>
          <cell r="H584">
            <v>152</v>
          </cell>
          <cell r="I584">
            <v>503</v>
          </cell>
          <cell r="J584">
            <v>743</v>
          </cell>
        </row>
        <row r="585">
          <cell r="A585" t="str">
            <v>West Lanes</v>
          </cell>
          <cell r="B585" t="str">
            <v>Avant, Ashleigh</v>
          </cell>
          <cell r="C585" t="str">
            <v>C</v>
          </cell>
          <cell r="D585">
            <v>153</v>
          </cell>
          <cell r="E585">
            <v>246</v>
          </cell>
          <cell r="F585">
            <v>193</v>
          </cell>
          <cell r="G585">
            <v>125</v>
          </cell>
          <cell r="H585">
            <v>179</v>
          </cell>
          <cell r="I585">
            <v>497</v>
          </cell>
          <cell r="J585">
            <v>743</v>
          </cell>
        </row>
        <row r="586">
          <cell r="A586" t="str">
            <v>Papio</v>
          </cell>
          <cell r="B586" t="str">
            <v>Keefer, Dylan</v>
          </cell>
          <cell r="C586" t="str">
            <v>D</v>
          </cell>
          <cell r="D586">
            <v>149</v>
          </cell>
          <cell r="E586">
            <v>258</v>
          </cell>
          <cell r="F586">
            <v>178</v>
          </cell>
          <cell r="G586">
            <v>162</v>
          </cell>
          <cell r="H586">
            <v>145</v>
          </cell>
          <cell r="I586">
            <v>485</v>
          </cell>
          <cell r="J586">
            <v>743</v>
          </cell>
        </row>
        <row r="587">
          <cell r="A587" t="str">
            <v>Papio</v>
          </cell>
          <cell r="B587" t="str">
            <v>Lowe, Betty</v>
          </cell>
          <cell r="C587" t="str">
            <v>D</v>
          </cell>
          <cell r="D587">
            <v>134</v>
          </cell>
          <cell r="E587">
            <v>303</v>
          </cell>
          <cell r="F587">
            <v>125</v>
          </cell>
          <cell r="G587">
            <v>149</v>
          </cell>
          <cell r="H587">
            <v>166</v>
          </cell>
          <cell r="I587">
            <v>440</v>
          </cell>
          <cell r="J587">
            <v>743</v>
          </cell>
        </row>
        <row r="588">
          <cell r="A588" t="str">
            <v>Scorz</v>
          </cell>
          <cell r="B588" t="str">
            <v>Ayers, Angie</v>
          </cell>
          <cell r="C588" t="str">
            <v>D</v>
          </cell>
          <cell r="D588">
            <v>131</v>
          </cell>
          <cell r="E588">
            <v>312</v>
          </cell>
          <cell r="F588">
            <v>133</v>
          </cell>
          <cell r="G588">
            <v>139</v>
          </cell>
          <cell r="H588">
            <v>159</v>
          </cell>
          <cell r="I588">
            <v>431</v>
          </cell>
          <cell r="J588">
            <v>743</v>
          </cell>
        </row>
        <row r="589">
          <cell r="A589" t="str">
            <v>West Lanes</v>
          </cell>
          <cell r="B589" t="str">
            <v>Kinzie, Teresa</v>
          </cell>
          <cell r="C589" t="str">
            <v>D</v>
          </cell>
          <cell r="D589">
            <v>125</v>
          </cell>
          <cell r="E589">
            <v>330</v>
          </cell>
          <cell r="F589">
            <v>114</v>
          </cell>
          <cell r="G589">
            <v>154</v>
          </cell>
          <cell r="H589">
            <v>145</v>
          </cell>
          <cell r="I589">
            <v>413</v>
          </cell>
          <cell r="J589">
            <v>743</v>
          </cell>
        </row>
        <row r="590">
          <cell r="A590" t="str">
            <v>Western Bowl</v>
          </cell>
          <cell r="B590" t="str">
            <v>Rodgers, Aaron</v>
          </cell>
          <cell r="C590" t="str">
            <v>A</v>
          </cell>
          <cell r="D590">
            <v>220</v>
          </cell>
          <cell r="E590">
            <v>45</v>
          </cell>
          <cell r="F590">
            <v>246</v>
          </cell>
          <cell r="G590">
            <v>203</v>
          </cell>
          <cell r="H590">
            <v>248</v>
          </cell>
          <cell r="I590">
            <v>697</v>
          </cell>
          <cell r="J590">
            <v>742</v>
          </cell>
        </row>
        <row r="591">
          <cell r="A591" t="str">
            <v>Mockingbird</v>
          </cell>
          <cell r="B591" t="str">
            <v>Hogan, Cameron</v>
          </cell>
          <cell r="C591" t="str">
            <v>A</v>
          </cell>
          <cell r="D591">
            <v>207</v>
          </cell>
          <cell r="E591">
            <v>84</v>
          </cell>
          <cell r="F591">
            <v>214</v>
          </cell>
          <cell r="G591">
            <v>248</v>
          </cell>
          <cell r="H591">
            <v>196</v>
          </cell>
          <cell r="I591">
            <v>658</v>
          </cell>
          <cell r="J591">
            <v>742</v>
          </cell>
        </row>
        <row r="592">
          <cell r="A592" t="str">
            <v>Western Bowl</v>
          </cell>
          <cell r="B592" t="str">
            <v>Sutter, Justin</v>
          </cell>
          <cell r="C592" t="str">
            <v>A</v>
          </cell>
          <cell r="D592">
            <v>205</v>
          </cell>
          <cell r="E592">
            <v>90</v>
          </cell>
          <cell r="F592">
            <v>216</v>
          </cell>
          <cell r="G592">
            <v>246</v>
          </cell>
          <cell r="H592">
            <v>190</v>
          </cell>
          <cell r="I592">
            <v>652</v>
          </cell>
          <cell r="J592">
            <v>742</v>
          </cell>
        </row>
        <row r="593">
          <cell r="A593" t="str">
            <v>Chops</v>
          </cell>
          <cell r="B593" t="str">
            <v>Fisher, Steve Sr</v>
          </cell>
          <cell r="C593" t="str">
            <v>A</v>
          </cell>
          <cell r="D593">
            <v>204</v>
          </cell>
          <cell r="E593">
            <v>93</v>
          </cell>
          <cell r="F593">
            <v>213</v>
          </cell>
          <cell r="G593">
            <v>189</v>
          </cell>
          <cell r="H593">
            <v>247</v>
          </cell>
          <cell r="I593">
            <v>649</v>
          </cell>
          <cell r="J593">
            <v>742</v>
          </cell>
        </row>
        <row r="594">
          <cell r="A594" t="str">
            <v>Western Bowl</v>
          </cell>
          <cell r="B594" t="str">
            <v>Morris, Jace</v>
          </cell>
          <cell r="C594" t="str">
            <v>A</v>
          </cell>
          <cell r="D594">
            <v>200</v>
          </cell>
          <cell r="E594">
            <v>105</v>
          </cell>
          <cell r="F594">
            <v>206</v>
          </cell>
          <cell r="G594">
            <v>216</v>
          </cell>
          <cell r="H594">
            <v>215</v>
          </cell>
          <cell r="I594">
            <v>637</v>
          </cell>
          <cell r="J594">
            <v>742</v>
          </cell>
        </row>
        <row r="595">
          <cell r="A595" t="str">
            <v>Mockingbird</v>
          </cell>
          <cell r="B595" t="str">
            <v>Nelson, Nick</v>
          </cell>
          <cell r="C595" t="str">
            <v>B</v>
          </cell>
          <cell r="D595">
            <v>187</v>
          </cell>
          <cell r="E595">
            <v>144</v>
          </cell>
          <cell r="F595">
            <v>194</v>
          </cell>
          <cell r="G595">
            <v>208</v>
          </cell>
          <cell r="H595">
            <v>196</v>
          </cell>
          <cell r="I595">
            <v>598</v>
          </cell>
          <cell r="J595">
            <v>742</v>
          </cell>
        </row>
        <row r="596">
          <cell r="A596" t="str">
            <v>West Lanes</v>
          </cell>
          <cell r="B596" t="str">
            <v>Worrall, Tracey</v>
          </cell>
          <cell r="C596" t="str">
            <v>B</v>
          </cell>
          <cell r="D596">
            <v>187</v>
          </cell>
          <cell r="E596">
            <v>144</v>
          </cell>
          <cell r="F596">
            <v>202</v>
          </cell>
          <cell r="G596">
            <v>199</v>
          </cell>
          <cell r="H596">
            <v>197</v>
          </cell>
          <cell r="I596">
            <v>598</v>
          </cell>
          <cell r="J596">
            <v>742</v>
          </cell>
        </row>
        <row r="597">
          <cell r="A597" t="str">
            <v>Mockingbird</v>
          </cell>
          <cell r="B597" t="str">
            <v>Virden, Jerry</v>
          </cell>
          <cell r="C597" t="str">
            <v>B</v>
          </cell>
          <cell r="D597">
            <v>184</v>
          </cell>
          <cell r="E597">
            <v>153</v>
          </cell>
          <cell r="F597">
            <v>167</v>
          </cell>
          <cell r="G597">
            <v>202</v>
          </cell>
          <cell r="H597">
            <v>220</v>
          </cell>
          <cell r="I597">
            <v>589</v>
          </cell>
          <cell r="J597">
            <v>742</v>
          </cell>
        </row>
        <row r="598">
          <cell r="A598" t="str">
            <v>Chops</v>
          </cell>
          <cell r="B598" t="str">
            <v>Lucas, Nick</v>
          </cell>
          <cell r="C598" t="str">
            <v>B</v>
          </cell>
          <cell r="D598">
            <v>181</v>
          </cell>
          <cell r="E598">
            <v>162</v>
          </cell>
          <cell r="F598">
            <v>168</v>
          </cell>
          <cell r="G598">
            <v>223</v>
          </cell>
          <cell r="H598">
            <v>189</v>
          </cell>
          <cell r="I598">
            <v>580</v>
          </cell>
          <cell r="J598">
            <v>742</v>
          </cell>
        </row>
        <row r="599">
          <cell r="A599" t="str">
            <v>Papio</v>
          </cell>
          <cell r="B599" t="str">
            <v>Thompson, Kaden</v>
          </cell>
          <cell r="C599" t="str">
            <v>B</v>
          </cell>
          <cell r="D599">
            <v>179</v>
          </cell>
          <cell r="E599">
            <v>168</v>
          </cell>
          <cell r="F599">
            <v>182</v>
          </cell>
          <cell r="G599">
            <v>212</v>
          </cell>
          <cell r="H599">
            <v>180</v>
          </cell>
          <cell r="I599">
            <v>574</v>
          </cell>
          <cell r="J599">
            <v>742</v>
          </cell>
        </row>
        <row r="600">
          <cell r="A600" t="str">
            <v>West Lanes</v>
          </cell>
          <cell r="B600" t="str">
            <v>Addiston, Pat</v>
          </cell>
          <cell r="C600" t="str">
            <v>C</v>
          </cell>
          <cell r="D600">
            <v>175</v>
          </cell>
          <cell r="E600">
            <v>180</v>
          </cell>
          <cell r="F600">
            <v>161</v>
          </cell>
          <cell r="G600">
            <v>191</v>
          </cell>
          <cell r="H600">
            <v>210</v>
          </cell>
          <cell r="I600">
            <v>562</v>
          </cell>
          <cell r="J600">
            <v>742</v>
          </cell>
        </row>
        <row r="601">
          <cell r="A601" t="str">
            <v>Peacekeeper</v>
          </cell>
          <cell r="B601" t="str">
            <v>Sikardi, Tim</v>
          </cell>
          <cell r="C601" t="str">
            <v>C</v>
          </cell>
          <cell r="D601">
            <v>171</v>
          </cell>
          <cell r="E601">
            <v>192</v>
          </cell>
          <cell r="F601">
            <v>210</v>
          </cell>
          <cell r="G601">
            <v>178</v>
          </cell>
          <cell r="H601">
            <v>162</v>
          </cell>
          <cell r="I601">
            <v>550</v>
          </cell>
          <cell r="J601">
            <v>742</v>
          </cell>
        </row>
        <row r="602">
          <cell r="A602" t="str">
            <v>Scorz</v>
          </cell>
          <cell r="B602" t="str">
            <v>Hurst, Christina</v>
          </cell>
          <cell r="C602" t="str">
            <v>C</v>
          </cell>
          <cell r="D602">
            <v>165</v>
          </cell>
          <cell r="E602">
            <v>210</v>
          </cell>
          <cell r="F602">
            <v>196</v>
          </cell>
          <cell r="G602">
            <v>169</v>
          </cell>
          <cell r="H602">
            <v>167</v>
          </cell>
          <cell r="I602">
            <v>532</v>
          </cell>
          <cell r="J602">
            <v>742</v>
          </cell>
        </row>
        <row r="603">
          <cell r="A603" t="str">
            <v>Western Bowl</v>
          </cell>
          <cell r="B603" t="str">
            <v>Smolinski, Steve</v>
          </cell>
          <cell r="C603" t="str">
            <v>C</v>
          </cell>
          <cell r="D603">
            <v>153</v>
          </cell>
          <cell r="E603">
            <v>246</v>
          </cell>
          <cell r="F603">
            <v>172</v>
          </cell>
          <cell r="G603">
            <v>180</v>
          </cell>
          <cell r="H603">
            <v>144</v>
          </cell>
          <cell r="I603">
            <v>496</v>
          </cell>
          <cell r="J603">
            <v>742</v>
          </cell>
        </row>
        <row r="604">
          <cell r="A604" t="str">
            <v>West Lanes</v>
          </cell>
          <cell r="B604" t="str">
            <v>Klein, Todd</v>
          </cell>
          <cell r="C604" t="str">
            <v>D</v>
          </cell>
          <cell r="D604">
            <v>147</v>
          </cell>
          <cell r="E604">
            <v>264</v>
          </cell>
          <cell r="F604">
            <v>142</v>
          </cell>
          <cell r="G604">
            <v>174</v>
          </cell>
          <cell r="H604">
            <v>162</v>
          </cell>
          <cell r="I604">
            <v>478</v>
          </cell>
          <cell r="J604">
            <v>742</v>
          </cell>
        </row>
        <row r="605">
          <cell r="A605" t="str">
            <v>Papio</v>
          </cell>
          <cell r="B605" t="str">
            <v>Brixey, Dawn</v>
          </cell>
          <cell r="C605" t="str">
            <v>D</v>
          </cell>
          <cell r="D605">
            <v>147</v>
          </cell>
          <cell r="E605">
            <v>264</v>
          </cell>
          <cell r="F605">
            <v>207</v>
          </cell>
          <cell r="G605">
            <v>138</v>
          </cell>
          <cell r="H605">
            <v>133</v>
          </cell>
          <cell r="I605">
            <v>478</v>
          </cell>
          <cell r="J605">
            <v>742</v>
          </cell>
        </row>
        <row r="606">
          <cell r="A606" t="str">
            <v>Mockingbird</v>
          </cell>
          <cell r="B606" t="str">
            <v>Baer, Ted</v>
          </cell>
          <cell r="C606" t="str">
            <v>A</v>
          </cell>
          <cell r="D606">
            <v>215</v>
          </cell>
          <cell r="E606">
            <v>60</v>
          </cell>
          <cell r="F606">
            <v>243</v>
          </cell>
          <cell r="G606">
            <v>225</v>
          </cell>
          <cell r="H606">
            <v>213</v>
          </cell>
          <cell r="I606">
            <v>681</v>
          </cell>
          <cell r="J606">
            <v>741</v>
          </cell>
        </row>
        <row r="607">
          <cell r="A607" t="str">
            <v>Maplewood</v>
          </cell>
          <cell r="B607" t="str">
            <v>Poppino, Rick</v>
          </cell>
          <cell r="C607" t="str">
            <v>A</v>
          </cell>
          <cell r="D607">
            <v>209</v>
          </cell>
          <cell r="E607">
            <v>78</v>
          </cell>
          <cell r="F607">
            <v>235</v>
          </cell>
          <cell r="G607">
            <v>255</v>
          </cell>
          <cell r="H607">
            <v>173</v>
          </cell>
          <cell r="I607">
            <v>663</v>
          </cell>
          <cell r="J607">
            <v>741</v>
          </cell>
        </row>
        <row r="608">
          <cell r="A608" t="str">
            <v>West Lanes</v>
          </cell>
          <cell r="B608" t="str">
            <v>Trejo, Ricardo</v>
          </cell>
          <cell r="C608" t="str">
            <v>A</v>
          </cell>
          <cell r="D608">
            <v>201</v>
          </cell>
          <cell r="E608">
            <v>102</v>
          </cell>
          <cell r="F608">
            <v>220</v>
          </cell>
          <cell r="G608">
            <v>224</v>
          </cell>
          <cell r="H608">
            <v>195</v>
          </cell>
          <cell r="I608">
            <v>639</v>
          </cell>
          <cell r="J608">
            <v>741</v>
          </cell>
        </row>
        <row r="609">
          <cell r="A609" t="str">
            <v>Mockingbird</v>
          </cell>
          <cell r="B609" t="str">
            <v>Bowen, Jerry</v>
          </cell>
          <cell r="C609" t="str">
            <v>B</v>
          </cell>
          <cell r="D609">
            <v>196</v>
          </cell>
          <cell r="E609">
            <v>117</v>
          </cell>
          <cell r="F609">
            <v>206</v>
          </cell>
          <cell r="G609">
            <v>237</v>
          </cell>
          <cell r="H609">
            <v>181</v>
          </cell>
          <cell r="I609">
            <v>624</v>
          </cell>
          <cell r="J609">
            <v>741</v>
          </cell>
        </row>
        <row r="610">
          <cell r="A610" t="str">
            <v>Maplewood</v>
          </cell>
          <cell r="B610" t="str">
            <v>Frederick, James</v>
          </cell>
          <cell r="C610" t="str">
            <v>B</v>
          </cell>
          <cell r="D610">
            <v>192</v>
          </cell>
          <cell r="E610">
            <v>129</v>
          </cell>
          <cell r="F610">
            <v>218</v>
          </cell>
          <cell r="G610">
            <v>183</v>
          </cell>
          <cell r="H610">
            <v>211</v>
          </cell>
          <cell r="I610">
            <v>612</v>
          </cell>
          <cell r="J610">
            <v>741</v>
          </cell>
        </row>
        <row r="611">
          <cell r="A611" t="str">
            <v>Papio</v>
          </cell>
          <cell r="B611" t="str">
            <v>Livingston, Karsyn</v>
          </cell>
          <cell r="C611" t="str">
            <v>B</v>
          </cell>
          <cell r="D611">
            <v>192</v>
          </cell>
          <cell r="E611">
            <v>129</v>
          </cell>
          <cell r="F611">
            <v>236</v>
          </cell>
          <cell r="G611">
            <v>182</v>
          </cell>
          <cell r="H611">
            <v>194</v>
          </cell>
          <cell r="I611">
            <v>612</v>
          </cell>
          <cell r="J611">
            <v>741</v>
          </cell>
        </row>
        <row r="612">
          <cell r="A612" t="str">
            <v>Mockingbird</v>
          </cell>
          <cell r="B612" t="str">
            <v>Hillabrand, Tony</v>
          </cell>
          <cell r="C612" t="str">
            <v>B</v>
          </cell>
          <cell r="D612">
            <v>189</v>
          </cell>
          <cell r="E612">
            <v>138</v>
          </cell>
          <cell r="F612">
            <v>198</v>
          </cell>
          <cell r="G612">
            <v>211</v>
          </cell>
          <cell r="H612">
            <v>194</v>
          </cell>
          <cell r="I612">
            <v>603</v>
          </cell>
          <cell r="J612">
            <v>741</v>
          </cell>
        </row>
        <row r="613">
          <cell r="A613" t="str">
            <v>Maplewood</v>
          </cell>
          <cell r="B613" t="str">
            <v>Vacek, Paul</v>
          </cell>
          <cell r="C613" t="str">
            <v>B</v>
          </cell>
          <cell r="D613">
            <v>183</v>
          </cell>
          <cell r="E613">
            <v>156</v>
          </cell>
          <cell r="F613">
            <v>174</v>
          </cell>
          <cell r="G613">
            <v>201</v>
          </cell>
          <cell r="H613">
            <v>210</v>
          </cell>
          <cell r="I613">
            <v>585</v>
          </cell>
          <cell r="J613">
            <v>741</v>
          </cell>
        </row>
        <row r="614">
          <cell r="A614" t="str">
            <v>Maplewood</v>
          </cell>
          <cell r="B614" t="str">
            <v>Battiato, Tom</v>
          </cell>
          <cell r="C614" t="str">
            <v>C</v>
          </cell>
          <cell r="D614">
            <v>167</v>
          </cell>
          <cell r="E614">
            <v>204</v>
          </cell>
          <cell r="F614">
            <v>197</v>
          </cell>
          <cell r="G614">
            <v>163</v>
          </cell>
          <cell r="H614">
            <v>177</v>
          </cell>
          <cell r="I614">
            <v>537</v>
          </cell>
          <cell r="J614">
            <v>741</v>
          </cell>
        </row>
        <row r="615">
          <cell r="A615" t="str">
            <v>Chops</v>
          </cell>
          <cell r="B615" t="str">
            <v>Casey, Luke</v>
          </cell>
          <cell r="C615" t="str">
            <v>C</v>
          </cell>
          <cell r="D615">
            <v>159</v>
          </cell>
          <cell r="E615">
            <v>228</v>
          </cell>
          <cell r="F615">
            <v>170</v>
          </cell>
          <cell r="G615">
            <v>208</v>
          </cell>
          <cell r="H615">
            <v>135</v>
          </cell>
          <cell r="I615">
            <v>513</v>
          </cell>
          <cell r="J615">
            <v>741</v>
          </cell>
        </row>
        <row r="616">
          <cell r="A616" t="str">
            <v>Western Bowl</v>
          </cell>
          <cell r="B616" t="str">
            <v>Fair, Julie</v>
          </cell>
          <cell r="C616" t="str">
            <v>C</v>
          </cell>
          <cell r="D616">
            <v>157</v>
          </cell>
          <cell r="E616">
            <v>234</v>
          </cell>
          <cell r="F616">
            <v>138</v>
          </cell>
          <cell r="G616">
            <v>169</v>
          </cell>
          <cell r="H616">
            <v>200</v>
          </cell>
          <cell r="I616">
            <v>507</v>
          </cell>
          <cell r="J616">
            <v>741</v>
          </cell>
        </row>
        <row r="617">
          <cell r="A617" t="str">
            <v>Maplewood</v>
          </cell>
          <cell r="B617" t="str">
            <v>Flynn, Gabe</v>
          </cell>
          <cell r="C617" t="str">
            <v>D</v>
          </cell>
          <cell r="D617">
            <v>148</v>
          </cell>
          <cell r="E617">
            <v>261</v>
          </cell>
          <cell r="F617">
            <v>179</v>
          </cell>
          <cell r="G617">
            <v>145</v>
          </cell>
          <cell r="H617">
            <v>156</v>
          </cell>
          <cell r="I617">
            <v>480</v>
          </cell>
          <cell r="J617">
            <v>741</v>
          </cell>
        </row>
        <row r="618">
          <cell r="A618" t="str">
            <v>Mockingbird</v>
          </cell>
          <cell r="B618" t="str">
            <v>Stetzel, Sally</v>
          </cell>
          <cell r="C618" t="str">
            <v>D</v>
          </cell>
          <cell r="D618">
            <v>147</v>
          </cell>
          <cell r="E618">
            <v>264</v>
          </cell>
          <cell r="F618">
            <v>160</v>
          </cell>
          <cell r="G618">
            <v>147</v>
          </cell>
          <cell r="H618">
            <v>170</v>
          </cell>
          <cell r="I618">
            <v>477</v>
          </cell>
          <cell r="J618">
            <v>741</v>
          </cell>
        </row>
        <row r="619">
          <cell r="A619" t="str">
            <v>Mockingbird</v>
          </cell>
          <cell r="B619" t="str">
            <v>Blocker, Melanie</v>
          </cell>
          <cell r="C619" t="str">
            <v>D</v>
          </cell>
          <cell r="D619">
            <v>125</v>
          </cell>
          <cell r="E619">
            <v>330</v>
          </cell>
          <cell r="F619">
            <v>131</v>
          </cell>
          <cell r="G619">
            <v>145</v>
          </cell>
          <cell r="H619">
            <v>135</v>
          </cell>
          <cell r="I619">
            <v>411</v>
          </cell>
          <cell r="J619">
            <v>741</v>
          </cell>
        </row>
        <row r="620">
          <cell r="A620" t="str">
            <v>West Lanes</v>
          </cell>
          <cell r="B620" t="str">
            <v>Rees, Matthew</v>
          </cell>
          <cell r="C620" t="str">
            <v>D</v>
          </cell>
          <cell r="D620">
            <v>117</v>
          </cell>
          <cell r="E620">
            <v>354</v>
          </cell>
          <cell r="F620">
            <v>116</v>
          </cell>
          <cell r="G620">
            <v>125</v>
          </cell>
          <cell r="H620">
            <v>146</v>
          </cell>
          <cell r="I620">
            <v>387</v>
          </cell>
          <cell r="J620">
            <v>741</v>
          </cell>
        </row>
        <row r="621">
          <cell r="A621" t="str">
            <v>Mockingbird</v>
          </cell>
          <cell r="B621" t="str">
            <v>Popelka, Daniel</v>
          </cell>
          <cell r="C621" t="str">
            <v>A</v>
          </cell>
          <cell r="D621">
            <v>205</v>
          </cell>
          <cell r="E621">
            <v>90</v>
          </cell>
          <cell r="F621">
            <v>205</v>
          </cell>
          <cell r="G621">
            <v>224</v>
          </cell>
          <cell r="H621">
            <v>221</v>
          </cell>
          <cell r="I621">
            <v>650</v>
          </cell>
          <cell r="J621">
            <v>740</v>
          </cell>
        </row>
        <row r="622">
          <cell r="A622" t="str">
            <v>Maplewood</v>
          </cell>
          <cell r="B622" t="str">
            <v>Winegar, Dylan</v>
          </cell>
          <cell r="C622" t="str">
            <v>A</v>
          </cell>
          <cell r="D622">
            <v>203</v>
          </cell>
          <cell r="E622">
            <v>96</v>
          </cell>
          <cell r="F622">
            <v>201</v>
          </cell>
          <cell r="G622">
            <v>216</v>
          </cell>
          <cell r="H622">
            <v>227</v>
          </cell>
          <cell r="I622">
            <v>644</v>
          </cell>
          <cell r="J622">
            <v>740</v>
          </cell>
        </row>
        <row r="623">
          <cell r="A623" t="str">
            <v>Papio</v>
          </cell>
          <cell r="B623" t="str">
            <v>Brewer, Todd</v>
          </cell>
          <cell r="C623" t="str">
            <v>A</v>
          </cell>
          <cell r="D623">
            <v>203</v>
          </cell>
          <cell r="E623">
            <v>96</v>
          </cell>
          <cell r="F623">
            <v>190</v>
          </cell>
          <cell r="G623">
            <v>208</v>
          </cell>
          <cell r="H623">
            <v>246</v>
          </cell>
          <cell r="I623">
            <v>644</v>
          </cell>
          <cell r="J623">
            <v>740</v>
          </cell>
        </row>
        <row r="624">
          <cell r="A624" t="str">
            <v>Scorz</v>
          </cell>
          <cell r="B624" t="str">
            <v>Urwin, Jared</v>
          </cell>
          <cell r="C624" t="str">
            <v>A</v>
          </cell>
          <cell r="D624">
            <v>201</v>
          </cell>
          <cell r="E624">
            <v>102</v>
          </cell>
          <cell r="F624">
            <v>235</v>
          </cell>
          <cell r="G624">
            <v>171</v>
          </cell>
          <cell r="H624">
            <v>232</v>
          </cell>
          <cell r="I624">
            <v>638</v>
          </cell>
          <cell r="J624">
            <v>740</v>
          </cell>
        </row>
        <row r="625">
          <cell r="A625" t="str">
            <v>Scorz</v>
          </cell>
          <cell r="B625" t="str">
            <v>Taylor, Kent</v>
          </cell>
          <cell r="C625" t="str">
            <v>B</v>
          </cell>
          <cell r="D625">
            <v>199</v>
          </cell>
          <cell r="E625">
            <v>108</v>
          </cell>
          <cell r="F625">
            <v>216</v>
          </cell>
          <cell r="G625">
            <v>192</v>
          </cell>
          <cell r="H625">
            <v>224</v>
          </cell>
          <cell r="I625">
            <v>632</v>
          </cell>
          <cell r="J625">
            <v>740</v>
          </cell>
        </row>
        <row r="626">
          <cell r="A626" t="str">
            <v>Scorz</v>
          </cell>
          <cell r="B626" t="str">
            <v>Lickly, Thomas</v>
          </cell>
          <cell r="C626" t="str">
            <v>B</v>
          </cell>
          <cell r="D626">
            <v>196</v>
          </cell>
          <cell r="E626">
            <v>117</v>
          </cell>
          <cell r="F626">
            <v>182</v>
          </cell>
          <cell r="G626">
            <v>234</v>
          </cell>
          <cell r="H626">
            <v>207</v>
          </cell>
          <cell r="I626">
            <v>623</v>
          </cell>
          <cell r="J626">
            <v>740</v>
          </cell>
        </row>
        <row r="627">
          <cell r="A627" t="str">
            <v>Mockingbird</v>
          </cell>
          <cell r="B627" t="str">
            <v>Vojtech, Jeremy</v>
          </cell>
          <cell r="C627" t="str">
            <v>B</v>
          </cell>
          <cell r="D627">
            <v>190</v>
          </cell>
          <cell r="E627">
            <v>135</v>
          </cell>
          <cell r="F627">
            <v>180</v>
          </cell>
          <cell r="G627">
            <v>233</v>
          </cell>
          <cell r="H627">
            <v>192</v>
          </cell>
          <cell r="I627">
            <v>605</v>
          </cell>
          <cell r="J627">
            <v>740</v>
          </cell>
        </row>
        <row r="628">
          <cell r="A628" t="str">
            <v>Peacekeeper</v>
          </cell>
          <cell r="B628" t="str">
            <v>Rettinger, Jason</v>
          </cell>
          <cell r="C628" t="str">
            <v>B</v>
          </cell>
          <cell r="D628">
            <v>179</v>
          </cell>
          <cell r="E628">
            <v>168</v>
          </cell>
          <cell r="F628">
            <v>169</v>
          </cell>
          <cell r="G628">
            <v>177</v>
          </cell>
          <cell r="H628">
            <v>226</v>
          </cell>
          <cell r="I628">
            <v>572</v>
          </cell>
          <cell r="J628">
            <v>740</v>
          </cell>
        </row>
        <row r="629">
          <cell r="A629" t="str">
            <v>Maplewood</v>
          </cell>
          <cell r="B629" t="str">
            <v>Kroh, Hunter</v>
          </cell>
          <cell r="C629" t="str">
            <v>C</v>
          </cell>
          <cell r="D629">
            <v>171</v>
          </cell>
          <cell r="E629">
            <v>192</v>
          </cell>
          <cell r="F629">
            <v>192</v>
          </cell>
          <cell r="G629">
            <v>195</v>
          </cell>
          <cell r="H629">
            <v>161</v>
          </cell>
          <cell r="I629">
            <v>548</v>
          </cell>
          <cell r="J629">
            <v>740</v>
          </cell>
        </row>
        <row r="630">
          <cell r="A630" t="str">
            <v>Mockingbird</v>
          </cell>
          <cell r="B630" t="str">
            <v>King, Rodney</v>
          </cell>
          <cell r="C630" t="str">
            <v>C</v>
          </cell>
          <cell r="D630">
            <v>161</v>
          </cell>
          <cell r="E630">
            <v>222</v>
          </cell>
          <cell r="F630">
            <v>199</v>
          </cell>
          <cell r="G630">
            <v>137</v>
          </cell>
          <cell r="H630">
            <v>182</v>
          </cell>
          <cell r="I630">
            <v>518</v>
          </cell>
          <cell r="J630">
            <v>740</v>
          </cell>
        </row>
        <row r="631">
          <cell r="A631" t="str">
            <v>Mockingbird</v>
          </cell>
          <cell r="B631" t="str">
            <v>Cadlo, Mitch</v>
          </cell>
          <cell r="C631" t="str">
            <v>C</v>
          </cell>
          <cell r="D631">
            <v>156</v>
          </cell>
          <cell r="E631">
            <v>237</v>
          </cell>
          <cell r="F631">
            <v>180</v>
          </cell>
          <cell r="G631">
            <v>166</v>
          </cell>
          <cell r="H631">
            <v>157</v>
          </cell>
          <cell r="I631">
            <v>503</v>
          </cell>
          <cell r="J631">
            <v>740</v>
          </cell>
        </row>
        <row r="632">
          <cell r="A632" t="str">
            <v>Scorz</v>
          </cell>
          <cell r="B632" t="str">
            <v>Lesley, Max</v>
          </cell>
          <cell r="C632" t="str">
            <v>D</v>
          </cell>
          <cell r="D632">
            <v>145</v>
          </cell>
          <cell r="E632">
            <v>270</v>
          </cell>
          <cell r="F632">
            <v>160</v>
          </cell>
          <cell r="G632">
            <v>162</v>
          </cell>
          <cell r="H632">
            <v>148</v>
          </cell>
          <cell r="I632">
            <v>470</v>
          </cell>
          <cell r="J632">
            <v>740</v>
          </cell>
        </row>
        <row r="633">
          <cell r="A633" t="str">
            <v>Maplewood</v>
          </cell>
          <cell r="B633" t="str">
            <v>Taylor, Cathy</v>
          </cell>
          <cell r="C633" t="str">
            <v>D</v>
          </cell>
          <cell r="D633">
            <v>129</v>
          </cell>
          <cell r="E633">
            <v>318</v>
          </cell>
          <cell r="F633">
            <v>145</v>
          </cell>
          <cell r="G633">
            <v>137</v>
          </cell>
          <cell r="H633">
            <v>140</v>
          </cell>
          <cell r="I633">
            <v>422</v>
          </cell>
          <cell r="J633">
            <v>740</v>
          </cell>
        </row>
        <row r="634">
          <cell r="A634" t="str">
            <v>West Lanes</v>
          </cell>
          <cell r="B634" t="str">
            <v>Redmon, Elan</v>
          </cell>
          <cell r="C634" t="str">
            <v>D</v>
          </cell>
          <cell r="D634">
            <v>124</v>
          </cell>
          <cell r="E634">
            <v>333</v>
          </cell>
          <cell r="F634">
            <v>176</v>
          </cell>
          <cell r="G634">
            <v>98</v>
          </cell>
          <cell r="H634">
            <v>133</v>
          </cell>
          <cell r="I634">
            <v>407</v>
          </cell>
          <cell r="J634">
            <v>740</v>
          </cell>
        </row>
        <row r="635">
          <cell r="A635" t="str">
            <v>West Lanes</v>
          </cell>
          <cell r="B635" t="str">
            <v>Wiggins, Abigail</v>
          </cell>
          <cell r="C635" t="str">
            <v>D</v>
          </cell>
          <cell r="D635">
            <v>115</v>
          </cell>
          <cell r="E635">
            <v>360</v>
          </cell>
          <cell r="F635">
            <v>140</v>
          </cell>
          <cell r="G635">
            <v>130</v>
          </cell>
          <cell r="H635">
            <v>110</v>
          </cell>
          <cell r="I635">
            <v>380</v>
          </cell>
          <cell r="J635">
            <v>740</v>
          </cell>
        </row>
        <row r="636">
          <cell r="A636" t="str">
            <v>Maplewood</v>
          </cell>
          <cell r="B636" t="str">
            <v>Gibler, Joseph</v>
          </cell>
          <cell r="C636" t="str">
            <v>A</v>
          </cell>
          <cell r="D636">
            <v>214</v>
          </cell>
          <cell r="E636">
            <v>63</v>
          </cell>
          <cell r="F636">
            <v>170</v>
          </cell>
          <cell r="G636">
            <v>247</v>
          </cell>
          <cell r="H636">
            <v>259</v>
          </cell>
          <cell r="I636">
            <v>676</v>
          </cell>
          <cell r="J636">
            <v>739</v>
          </cell>
        </row>
        <row r="637">
          <cell r="A637" t="str">
            <v>The Alley</v>
          </cell>
          <cell r="B637" t="str">
            <v>Marks, Danael</v>
          </cell>
          <cell r="C637" t="str">
            <v>A</v>
          </cell>
          <cell r="D637">
            <v>207</v>
          </cell>
          <cell r="E637">
            <v>84</v>
          </cell>
          <cell r="F637">
            <v>186</v>
          </cell>
          <cell r="G637">
            <v>245</v>
          </cell>
          <cell r="H637">
            <v>224</v>
          </cell>
          <cell r="I637">
            <v>655</v>
          </cell>
          <cell r="J637">
            <v>739</v>
          </cell>
        </row>
        <row r="638">
          <cell r="A638" t="str">
            <v>Peacekeeper</v>
          </cell>
          <cell r="B638" t="str">
            <v>Black, Matthew</v>
          </cell>
          <cell r="C638" t="str">
            <v>B</v>
          </cell>
          <cell r="D638">
            <v>198</v>
          </cell>
          <cell r="E638">
            <v>111</v>
          </cell>
          <cell r="F638">
            <v>233</v>
          </cell>
          <cell r="G638">
            <v>193</v>
          </cell>
          <cell r="H638">
            <v>202</v>
          </cell>
          <cell r="I638">
            <v>628</v>
          </cell>
          <cell r="J638">
            <v>739</v>
          </cell>
        </row>
        <row r="639">
          <cell r="A639" t="str">
            <v>Mockingbird</v>
          </cell>
          <cell r="B639" t="str">
            <v>Kaiser, Larry Jr</v>
          </cell>
          <cell r="C639" t="str">
            <v>B</v>
          </cell>
          <cell r="D639">
            <v>197</v>
          </cell>
          <cell r="E639">
            <v>114</v>
          </cell>
          <cell r="F639">
            <v>225</v>
          </cell>
          <cell r="G639">
            <v>203</v>
          </cell>
          <cell r="H639">
            <v>197</v>
          </cell>
          <cell r="I639">
            <v>625</v>
          </cell>
          <cell r="J639">
            <v>739</v>
          </cell>
        </row>
        <row r="640">
          <cell r="A640" t="str">
            <v>Chops</v>
          </cell>
          <cell r="B640" t="str">
            <v>Fisher, Adam</v>
          </cell>
          <cell r="C640" t="str">
            <v>B</v>
          </cell>
          <cell r="D640">
            <v>184</v>
          </cell>
          <cell r="E640">
            <v>153</v>
          </cell>
          <cell r="F640">
            <v>193</v>
          </cell>
          <cell r="G640">
            <v>191</v>
          </cell>
          <cell r="H640">
            <v>202</v>
          </cell>
          <cell r="I640">
            <v>586</v>
          </cell>
          <cell r="J640">
            <v>739</v>
          </cell>
        </row>
        <row r="641">
          <cell r="A641" t="str">
            <v>Papio</v>
          </cell>
          <cell r="B641" t="str">
            <v>Baio, Steve</v>
          </cell>
          <cell r="C641" t="str">
            <v>B</v>
          </cell>
          <cell r="D641">
            <v>177</v>
          </cell>
          <cell r="E641">
            <v>174</v>
          </cell>
          <cell r="F641">
            <v>183</v>
          </cell>
          <cell r="G641">
            <v>204</v>
          </cell>
          <cell r="H641">
            <v>178</v>
          </cell>
          <cell r="I641">
            <v>565</v>
          </cell>
          <cell r="J641">
            <v>739</v>
          </cell>
        </row>
        <row r="642">
          <cell r="A642" t="str">
            <v>Western Bowl</v>
          </cell>
          <cell r="B642" t="str">
            <v>David, Jarid</v>
          </cell>
          <cell r="C642" t="str">
            <v>C</v>
          </cell>
          <cell r="D642">
            <v>169</v>
          </cell>
          <cell r="E642">
            <v>198</v>
          </cell>
          <cell r="F642">
            <v>203</v>
          </cell>
          <cell r="G642">
            <v>215</v>
          </cell>
          <cell r="H642">
            <v>123</v>
          </cell>
          <cell r="I642">
            <v>541</v>
          </cell>
          <cell r="J642">
            <v>739</v>
          </cell>
        </row>
        <row r="643">
          <cell r="A643" t="str">
            <v>Maplewood</v>
          </cell>
          <cell r="B643" t="str">
            <v>Frey, Todd</v>
          </cell>
          <cell r="C643" t="str">
            <v>C</v>
          </cell>
          <cell r="D643">
            <v>161</v>
          </cell>
          <cell r="E643">
            <v>222</v>
          </cell>
          <cell r="F643">
            <v>178</v>
          </cell>
          <cell r="G643">
            <v>192</v>
          </cell>
          <cell r="H643">
            <v>147</v>
          </cell>
          <cell r="I643">
            <v>517</v>
          </cell>
          <cell r="J643">
            <v>739</v>
          </cell>
        </row>
        <row r="644">
          <cell r="A644" t="str">
            <v>Western Bowl</v>
          </cell>
          <cell r="B644" t="str">
            <v>Nutting, Brenda</v>
          </cell>
          <cell r="C644" t="str">
            <v>D</v>
          </cell>
          <cell r="D644">
            <v>137</v>
          </cell>
          <cell r="E644">
            <v>294</v>
          </cell>
          <cell r="F644">
            <v>157</v>
          </cell>
          <cell r="G644">
            <v>138</v>
          </cell>
          <cell r="H644">
            <v>150</v>
          </cell>
          <cell r="I644">
            <v>445</v>
          </cell>
          <cell r="J644">
            <v>739</v>
          </cell>
        </row>
        <row r="645">
          <cell r="A645" t="str">
            <v>Maplewood</v>
          </cell>
          <cell r="B645" t="str">
            <v>Lundy, Theresa</v>
          </cell>
          <cell r="C645" t="str">
            <v>D</v>
          </cell>
          <cell r="D645">
            <v>134</v>
          </cell>
          <cell r="E645">
            <v>303</v>
          </cell>
          <cell r="F645">
            <v>165</v>
          </cell>
          <cell r="G645">
            <v>140</v>
          </cell>
          <cell r="H645">
            <v>131</v>
          </cell>
          <cell r="I645">
            <v>436</v>
          </cell>
          <cell r="J645">
            <v>739</v>
          </cell>
        </row>
        <row r="646">
          <cell r="A646" t="str">
            <v>Maplewood</v>
          </cell>
          <cell r="B646" t="str">
            <v>Fulton, Brenda</v>
          </cell>
          <cell r="C646" t="str">
            <v>D</v>
          </cell>
          <cell r="D646">
            <v>122</v>
          </cell>
          <cell r="E646">
            <v>339</v>
          </cell>
          <cell r="F646">
            <v>156</v>
          </cell>
          <cell r="G646">
            <v>122</v>
          </cell>
          <cell r="H646">
            <v>122</v>
          </cell>
          <cell r="I646">
            <v>400</v>
          </cell>
          <cell r="J646">
            <v>739</v>
          </cell>
        </row>
        <row r="647">
          <cell r="A647" t="str">
            <v>Scorz</v>
          </cell>
          <cell r="B647" t="str">
            <v>VonDorn, Hope</v>
          </cell>
          <cell r="C647" t="str">
            <v>D</v>
          </cell>
          <cell r="D647">
            <v>97</v>
          </cell>
          <cell r="E647">
            <v>414</v>
          </cell>
          <cell r="F647">
            <v>80</v>
          </cell>
          <cell r="G647">
            <v>116</v>
          </cell>
          <cell r="H647">
            <v>129</v>
          </cell>
          <cell r="I647">
            <v>325</v>
          </cell>
          <cell r="J647">
            <v>739</v>
          </cell>
        </row>
        <row r="648">
          <cell r="A648" t="str">
            <v>Mockingbird</v>
          </cell>
          <cell r="B648" t="str">
            <v>Butler, Todd</v>
          </cell>
          <cell r="C648" t="str">
            <v>A</v>
          </cell>
          <cell r="D648">
            <v>215</v>
          </cell>
          <cell r="E648">
            <v>60</v>
          </cell>
          <cell r="F648">
            <v>193</v>
          </cell>
          <cell r="G648">
            <v>243</v>
          </cell>
          <cell r="H648">
            <v>242</v>
          </cell>
          <cell r="I648">
            <v>678</v>
          </cell>
          <cell r="J648">
            <v>738</v>
          </cell>
        </row>
        <row r="649">
          <cell r="A649" t="str">
            <v>Western Bowl</v>
          </cell>
          <cell r="B649" t="str">
            <v>Mayberry, J R</v>
          </cell>
          <cell r="C649" t="str">
            <v>A</v>
          </cell>
          <cell r="D649">
            <v>211</v>
          </cell>
          <cell r="E649">
            <v>72</v>
          </cell>
          <cell r="F649">
            <v>214</v>
          </cell>
          <cell r="G649">
            <v>203</v>
          </cell>
          <cell r="H649">
            <v>249</v>
          </cell>
          <cell r="I649">
            <v>666</v>
          </cell>
          <cell r="J649">
            <v>738</v>
          </cell>
        </row>
        <row r="650">
          <cell r="A650" t="str">
            <v>Mockingbird</v>
          </cell>
          <cell r="B650" t="str">
            <v>Conner, Lamar</v>
          </cell>
          <cell r="C650" t="str">
            <v>A</v>
          </cell>
          <cell r="D650">
            <v>205</v>
          </cell>
          <cell r="E650">
            <v>90</v>
          </cell>
          <cell r="F650">
            <v>257</v>
          </cell>
          <cell r="G650">
            <v>202</v>
          </cell>
          <cell r="H650">
            <v>189</v>
          </cell>
          <cell r="I650">
            <v>648</v>
          </cell>
          <cell r="J650">
            <v>738</v>
          </cell>
        </row>
        <row r="651">
          <cell r="A651" t="str">
            <v>Scorz</v>
          </cell>
          <cell r="B651" t="str">
            <v>Uhing, Jim</v>
          </cell>
          <cell r="C651" t="str">
            <v>B</v>
          </cell>
          <cell r="D651">
            <v>192</v>
          </cell>
          <cell r="E651">
            <v>129</v>
          </cell>
          <cell r="F651">
            <v>180</v>
          </cell>
          <cell r="G651">
            <v>226</v>
          </cell>
          <cell r="H651">
            <v>203</v>
          </cell>
          <cell r="I651">
            <v>609</v>
          </cell>
          <cell r="J651">
            <v>738</v>
          </cell>
        </row>
        <row r="652">
          <cell r="A652" t="str">
            <v>Chops</v>
          </cell>
          <cell r="B652" t="str">
            <v>Wheeler, Adam</v>
          </cell>
          <cell r="C652" t="str">
            <v>B</v>
          </cell>
          <cell r="D652">
            <v>183</v>
          </cell>
          <cell r="E652">
            <v>156</v>
          </cell>
          <cell r="F652">
            <v>158</v>
          </cell>
          <cell r="G652">
            <v>212</v>
          </cell>
          <cell r="H652">
            <v>212</v>
          </cell>
          <cell r="I652">
            <v>582</v>
          </cell>
          <cell r="J652">
            <v>738</v>
          </cell>
        </row>
        <row r="653">
          <cell r="A653" t="str">
            <v>Peacekeeper</v>
          </cell>
          <cell r="B653" t="str">
            <v>Sylvester, Adam</v>
          </cell>
          <cell r="C653" t="str">
            <v>B</v>
          </cell>
          <cell r="D653">
            <v>180</v>
          </cell>
          <cell r="E653">
            <v>165</v>
          </cell>
          <cell r="F653">
            <v>144</v>
          </cell>
          <cell r="G653">
            <v>181</v>
          </cell>
          <cell r="H653">
            <v>248</v>
          </cell>
          <cell r="I653">
            <v>573</v>
          </cell>
          <cell r="J653">
            <v>738</v>
          </cell>
        </row>
        <row r="654">
          <cell r="A654" t="str">
            <v>Western Bowl</v>
          </cell>
          <cell r="B654" t="str">
            <v>Kastrick, Gary</v>
          </cell>
          <cell r="C654" t="str">
            <v>B</v>
          </cell>
          <cell r="D654">
            <v>178</v>
          </cell>
          <cell r="E654">
            <v>171</v>
          </cell>
          <cell r="F654">
            <v>221</v>
          </cell>
          <cell r="G654">
            <v>164</v>
          </cell>
          <cell r="H654">
            <v>182</v>
          </cell>
          <cell r="I654">
            <v>567</v>
          </cell>
          <cell r="J654">
            <v>738</v>
          </cell>
        </row>
        <row r="655">
          <cell r="A655" t="str">
            <v>Mockingbird</v>
          </cell>
          <cell r="B655" t="str">
            <v>Robb, Clyde</v>
          </cell>
          <cell r="C655" t="str">
            <v>C</v>
          </cell>
          <cell r="D655">
            <v>154</v>
          </cell>
          <cell r="E655">
            <v>243</v>
          </cell>
          <cell r="F655">
            <v>165</v>
          </cell>
          <cell r="G655">
            <v>166</v>
          </cell>
          <cell r="H655">
            <v>164</v>
          </cell>
          <cell r="I655">
            <v>495</v>
          </cell>
          <cell r="J655">
            <v>738</v>
          </cell>
        </row>
        <row r="656">
          <cell r="A656" t="str">
            <v>Maplewood</v>
          </cell>
          <cell r="B656" t="str">
            <v>Zahm, Amanda</v>
          </cell>
          <cell r="C656" t="str">
            <v>C</v>
          </cell>
          <cell r="D656">
            <v>153</v>
          </cell>
          <cell r="E656">
            <v>246</v>
          </cell>
          <cell r="F656">
            <v>181</v>
          </cell>
          <cell r="G656">
            <v>152</v>
          </cell>
          <cell r="H656">
            <v>159</v>
          </cell>
          <cell r="I656">
            <v>492</v>
          </cell>
          <cell r="J656">
            <v>738</v>
          </cell>
        </row>
        <row r="657">
          <cell r="A657" t="str">
            <v>Mockingbird</v>
          </cell>
          <cell r="B657" t="str">
            <v>Currey, Cody</v>
          </cell>
          <cell r="C657" t="str">
            <v>D</v>
          </cell>
          <cell r="D657">
            <v>147</v>
          </cell>
          <cell r="E657">
            <v>264</v>
          </cell>
          <cell r="F657">
            <v>171</v>
          </cell>
          <cell r="G657">
            <v>126</v>
          </cell>
          <cell r="H657">
            <v>177</v>
          </cell>
          <cell r="I657">
            <v>474</v>
          </cell>
          <cell r="J657">
            <v>738</v>
          </cell>
        </row>
        <row r="658">
          <cell r="A658" t="str">
            <v>West Lanes</v>
          </cell>
          <cell r="B658" t="str">
            <v>Warta, Matt</v>
          </cell>
          <cell r="C658" t="str">
            <v>D</v>
          </cell>
          <cell r="D658">
            <v>117</v>
          </cell>
          <cell r="E658">
            <v>354</v>
          </cell>
          <cell r="F658">
            <v>143</v>
          </cell>
          <cell r="G658">
            <v>104</v>
          </cell>
          <cell r="H658">
            <v>137</v>
          </cell>
          <cell r="I658">
            <v>384</v>
          </cell>
          <cell r="J658">
            <v>738</v>
          </cell>
        </row>
        <row r="659">
          <cell r="A659" t="str">
            <v>Scorz</v>
          </cell>
          <cell r="B659" t="str">
            <v>Norton, Jodi</v>
          </cell>
          <cell r="C659" t="str">
            <v>D</v>
          </cell>
          <cell r="D659">
            <v>113</v>
          </cell>
          <cell r="E659">
            <v>366</v>
          </cell>
          <cell r="F659">
            <v>101</v>
          </cell>
          <cell r="G659">
            <v>129</v>
          </cell>
          <cell r="H659">
            <v>142</v>
          </cell>
          <cell r="I659">
            <v>372</v>
          </cell>
          <cell r="J659">
            <v>738</v>
          </cell>
        </row>
        <row r="660">
          <cell r="A660" t="str">
            <v>Mockingbird</v>
          </cell>
          <cell r="B660" t="str">
            <v>Rosenbohm, Justin</v>
          </cell>
          <cell r="C660" t="str">
            <v>A</v>
          </cell>
          <cell r="D660">
            <v>213</v>
          </cell>
          <cell r="E660">
            <v>66</v>
          </cell>
          <cell r="F660">
            <v>189</v>
          </cell>
          <cell r="G660">
            <v>259</v>
          </cell>
          <cell r="H660">
            <v>223</v>
          </cell>
          <cell r="I660">
            <v>671</v>
          </cell>
          <cell r="J660">
            <v>737</v>
          </cell>
        </row>
        <row r="661">
          <cell r="A661" t="str">
            <v>Western Bowl</v>
          </cell>
          <cell r="B661" t="str">
            <v>Mitchell, Michael</v>
          </cell>
          <cell r="C661" t="str">
            <v>B</v>
          </cell>
          <cell r="D661">
            <v>190</v>
          </cell>
          <cell r="E661">
            <v>135</v>
          </cell>
          <cell r="F661">
            <v>194</v>
          </cell>
          <cell r="G661">
            <v>223</v>
          </cell>
          <cell r="H661">
            <v>185</v>
          </cell>
          <cell r="I661">
            <v>602</v>
          </cell>
          <cell r="J661">
            <v>737</v>
          </cell>
        </row>
        <row r="662">
          <cell r="A662" t="str">
            <v>Mockingbird</v>
          </cell>
          <cell r="B662" t="str">
            <v>Parks, Camden</v>
          </cell>
          <cell r="C662" t="str">
            <v>B</v>
          </cell>
          <cell r="D662">
            <v>180</v>
          </cell>
          <cell r="E662">
            <v>165</v>
          </cell>
          <cell r="F662">
            <v>191</v>
          </cell>
          <cell r="G662">
            <v>172</v>
          </cell>
          <cell r="H662">
            <v>209</v>
          </cell>
          <cell r="I662">
            <v>572</v>
          </cell>
          <cell r="J662">
            <v>737</v>
          </cell>
        </row>
        <row r="663">
          <cell r="A663" t="str">
            <v>Western Bowl</v>
          </cell>
          <cell r="B663" t="str">
            <v>Weis, Kevin</v>
          </cell>
          <cell r="C663" t="str">
            <v>B</v>
          </cell>
          <cell r="D663">
            <v>176</v>
          </cell>
          <cell r="E663">
            <v>177</v>
          </cell>
          <cell r="F663">
            <v>189</v>
          </cell>
          <cell r="G663">
            <v>193</v>
          </cell>
          <cell r="H663">
            <v>178</v>
          </cell>
          <cell r="I663">
            <v>560</v>
          </cell>
          <cell r="J663">
            <v>737</v>
          </cell>
        </row>
        <row r="664">
          <cell r="A664" t="str">
            <v>Western Bowl</v>
          </cell>
          <cell r="B664" t="str">
            <v>Smith, Jason</v>
          </cell>
          <cell r="C664" t="str">
            <v>C</v>
          </cell>
          <cell r="D664">
            <v>173</v>
          </cell>
          <cell r="E664">
            <v>186</v>
          </cell>
          <cell r="F664">
            <v>205</v>
          </cell>
          <cell r="G664">
            <v>188</v>
          </cell>
          <cell r="H664">
            <v>158</v>
          </cell>
          <cell r="I664">
            <v>551</v>
          </cell>
          <cell r="J664">
            <v>737</v>
          </cell>
        </row>
        <row r="665">
          <cell r="A665" t="str">
            <v>Scorz</v>
          </cell>
          <cell r="B665" t="str">
            <v>Roth, Alli</v>
          </cell>
          <cell r="C665" t="str">
            <v>C</v>
          </cell>
          <cell r="D665">
            <v>170</v>
          </cell>
          <cell r="E665">
            <v>195</v>
          </cell>
          <cell r="F665">
            <v>194</v>
          </cell>
          <cell r="G665">
            <v>185</v>
          </cell>
          <cell r="H665">
            <v>163</v>
          </cell>
          <cell r="I665">
            <v>542</v>
          </cell>
          <cell r="J665">
            <v>737</v>
          </cell>
        </row>
        <row r="666">
          <cell r="A666" t="str">
            <v>West Lanes</v>
          </cell>
          <cell r="B666" t="str">
            <v>Casey, Luke</v>
          </cell>
          <cell r="C666" t="str">
            <v>C</v>
          </cell>
          <cell r="D666">
            <v>162</v>
          </cell>
          <cell r="E666">
            <v>219</v>
          </cell>
          <cell r="F666">
            <v>161</v>
          </cell>
          <cell r="G666">
            <v>203</v>
          </cell>
          <cell r="H666">
            <v>154</v>
          </cell>
          <cell r="I666">
            <v>518</v>
          </cell>
          <cell r="J666">
            <v>737</v>
          </cell>
        </row>
        <row r="667">
          <cell r="A667" t="str">
            <v>Maplewood</v>
          </cell>
          <cell r="B667" t="str">
            <v>Frey, Todd</v>
          </cell>
          <cell r="C667" t="str">
            <v>C</v>
          </cell>
          <cell r="D667">
            <v>161</v>
          </cell>
          <cell r="E667">
            <v>222</v>
          </cell>
          <cell r="F667">
            <v>190</v>
          </cell>
          <cell r="G667">
            <v>157</v>
          </cell>
          <cell r="H667">
            <v>168</v>
          </cell>
          <cell r="I667">
            <v>515</v>
          </cell>
          <cell r="J667">
            <v>737</v>
          </cell>
        </row>
        <row r="668">
          <cell r="A668" t="str">
            <v>Maplewood</v>
          </cell>
          <cell r="B668" t="str">
            <v>Jones, Stephan</v>
          </cell>
          <cell r="C668" t="str">
            <v>C</v>
          </cell>
          <cell r="D668">
            <v>157</v>
          </cell>
          <cell r="E668">
            <v>234</v>
          </cell>
          <cell r="F668">
            <v>154</v>
          </cell>
          <cell r="G668">
            <v>179</v>
          </cell>
          <cell r="H668">
            <v>170</v>
          </cell>
          <cell r="I668">
            <v>503</v>
          </cell>
          <cell r="J668">
            <v>737</v>
          </cell>
        </row>
        <row r="669">
          <cell r="A669" t="str">
            <v>Maplewood</v>
          </cell>
          <cell r="B669" t="str">
            <v>Grimes, Sharon</v>
          </cell>
          <cell r="C669" t="str">
            <v>C</v>
          </cell>
          <cell r="D669">
            <v>153</v>
          </cell>
          <cell r="E669">
            <v>246</v>
          </cell>
          <cell r="F669">
            <v>192</v>
          </cell>
          <cell r="G669">
            <v>161</v>
          </cell>
          <cell r="H669">
            <v>138</v>
          </cell>
          <cell r="I669">
            <v>491</v>
          </cell>
          <cell r="J669">
            <v>737</v>
          </cell>
        </row>
        <row r="670">
          <cell r="A670" t="str">
            <v>Mockingbird</v>
          </cell>
          <cell r="B670" t="str">
            <v>Filkins Deterding, Deanna</v>
          </cell>
          <cell r="C670" t="str">
            <v>D</v>
          </cell>
          <cell r="D670">
            <v>148</v>
          </cell>
          <cell r="E670">
            <v>261</v>
          </cell>
          <cell r="F670">
            <v>150</v>
          </cell>
          <cell r="G670">
            <v>167</v>
          </cell>
          <cell r="H670">
            <v>159</v>
          </cell>
          <cell r="I670">
            <v>476</v>
          </cell>
          <cell r="J670">
            <v>737</v>
          </cell>
        </row>
        <row r="671">
          <cell r="A671" t="str">
            <v>Chops</v>
          </cell>
          <cell r="B671" t="str">
            <v>Webel, Jim</v>
          </cell>
          <cell r="C671" t="str">
            <v>A</v>
          </cell>
          <cell r="D671">
            <v>212</v>
          </cell>
          <cell r="E671">
            <v>69</v>
          </cell>
          <cell r="F671">
            <v>218</v>
          </cell>
          <cell r="G671">
            <v>257</v>
          </cell>
          <cell r="H671">
            <v>193</v>
          </cell>
          <cell r="I671">
            <v>668</v>
          </cell>
          <cell r="J671">
            <v>737</v>
          </cell>
        </row>
        <row r="672">
          <cell r="A672" t="str">
            <v>Papio</v>
          </cell>
          <cell r="B672" t="str">
            <v>Alexander, Trey</v>
          </cell>
          <cell r="C672" t="str">
            <v>A</v>
          </cell>
          <cell r="D672">
            <v>227</v>
          </cell>
          <cell r="E672">
            <v>24</v>
          </cell>
          <cell r="F672">
            <v>198</v>
          </cell>
          <cell r="G672">
            <v>300</v>
          </cell>
          <cell r="H672">
            <v>214</v>
          </cell>
          <cell r="I672">
            <v>712</v>
          </cell>
          <cell r="J672">
            <v>736</v>
          </cell>
        </row>
        <row r="673">
          <cell r="A673" t="str">
            <v>Mockingbird</v>
          </cell>
          <cell r="B673" t="str">
            <v>Portis, Ken</v>
          </cell>
          <cell r="C673" t="str">
            <v>A</v>
          </cell>
          <cell r="D673">
            <v>221</v>
          </cell>
          <cell r="E673">
            <v>42</v>
          </cell>
          <cell r="F673">
            <v>233</v>
          </cell>
          <cell r="G673">
            <v>243</v>
          </cell>
          <cell r="H673">
            <v>218</v>
          </cell>
          <cell r="I673">
            <v>694</v>
          </cell>
          <cell r="J673">
            <v>736</v>
          </cell>
        </row>
        <row r="674">
          <cell r="A674" t="str">
            <v>Maplewood</v>
          </cell>
          <cell r="B674" t="str">
            <v>Barry, Don Jr</v>
          </cell>
          <cell r="C674" t="str">
            <v>A</v>
          </cell>
          <cell r="D674">
            <v>211</v>
          </cell>
          <cell r="E674">
            <v>72</v>
          </cell>
          <cell r="F674">
            <v>226</v>
          </cell>
          <cell r="G674">
            <v>234</v>
          </cell>
          <cell r="H674">
            <v>204</v>
          </cell>
          <cell r="I674">
            <v>664</v>
          </cell>
          <cell r="J674">
            <v>736</v>
          </cell>
        </row>
        <row r="675">
          <cell r="A675" t="str">
            <v>Maplewood</v>
          </cell>
          <cell r="B675" t="str">
            <v>Severson, Alex</v>
          </cell>
          <cell r="C675" t="str">
            <v>A</v>
          </cell>
          <cell r="D675">
            <v>208</v>
          </cell>
          <cell r="E675">
            <v>81</v>
          </cell>
          <cell r="F675">
            <v>225</v>
          </cell>
          <cell r="G675">
            <v>221</v>
          </cell>
          <cell r="H675">
            <v>209</v>
          </cell>
          <cell r="I675">
            <v>655</v>
          </cell>
          <cell r="J675">
            <v>736</v>
          </cell>
        </row>
        <row r="676">
          <cell r="A676" t="str">
            <v>Maplewood</v>
          </cell>
          <cell r="B676" t="str">
            <v>Gagne, Matt</v>
          </cell>
          <cell r="C676" t="str">
            <v>A</v>
          </cell>
          <cell r="D676">
            <v>201</v>
          </cell>
          <cell r="E676">
            <v>102</v>
          </cell>
          <cell r="F676">
            <v>257</v>
          </cell>
          <cell r="G676">
            <v>161</v>
          </cell>
          <cell r="H676">
            <v>216</v>
          </cell>
          <cell r="I676">
            <v>634</v>
          </cell>
          <cell r="J676">
            <v>736</v>
          </cell>
        </row>
        <row r="677">
          <cell r="A677" t="str">
            <v>Mockingbird</v>
          </cell>
          <cell r="B677" t="str">
            <v>Franco, Frank</v>
          </cell>
          <cell r="C677" t="str">
            <v>B</v>
          </cell>
          <cell r="D677">
            <v>197</v>
          </cell>
          <cell r="E677">
            <v>114</v>
          </cell>
          <cell r="F677">
            <v>197</v>
          </cell>
          <cell r="G677">
            <v>214</v>
          </cell>
          <cell r="H677">
            <v>211</v>
          </cell>
          <cell r="I677">
            <v>622</v>
          </cell>
          <cell r="J677">
            <v>736</v>
          </cell>
        </row>
        <row r="678">
          <cell r="A678" t="str">
            <v>Maplewood</v>
          </cell>
          <cell r="B678" t="str">
            <v>Paul, Nicholas</v>
          </cell>
          <cell r="C678" t="str">
            <v>B</v>
          </cell>
          <cell r="D678">
            <v>189</v>
          </cell>
          <cell r="E678">
            <v>138</v>
          </cell>
          <cell r="F678">
            <v>199</v>
          </cell>
          <cell r="G678">
            <v>201</v>
          </cell>
          <cell r="H678">
            <v>198</v>
          </cell>
          <cell r="I678">
            <v>598</v>
          </cell>
          <cell r="J678">
            <v>736</v>
          </cell>
        </row>
        <row r="679">
          <cell r="A679" t="str">
            <v>Western Bowl</v>
          </cell>
          <cell r="B679" t="str">
            <v>Thompson, Richard</v>
          </cell>
          <cell r="C679" t="str">
            <v>B</v>
          </cell>
          <cell r="D679">
            <v>182</v>
          </cell>
          <cell r="E679">
            <v>159</v>
          </cell>
          <cell r="F679">
            <v>203</v>
          </cell>
          <cell r="G679">
            <v>181</v>
          </cell>
          <cell r="H679">
            <v>193</v>
          </cell>
          <cell r="I679">
            <v>577</v>
          </cell>
          <cell r="J679">
            <v>736</v>
          </cell>
        </row>
        <row r="680">
          <cell r="A680" t="str">
            <v>Chops</v>
          </cell>
          <cell r="B680" t="str">
            <v>Lucas, Nick</v>
          </cell>
          <cell r="C680" t="str">
            <v>B</v>
          </cell>
          <cell r="D680">
            <v>181</v>
          </cell>
          <cell r="E680">
            <v>162</v>
          </cell>
          <cell r="F680">
            <v>168</v>
          </cell>
          <cell r="G680">
            <v>225</v>
          </cell>
          <cell r="H680">
            <v>181</v>
          </cell>
          <cell r="I680">
            <v>574</v>
          </cell>
          <cell r="J680">
            <v>736</v>
          </cell>
        </row>
        <row r="681">
          <cell r="A681" t="str">
            <v>Western Bowl</v>
          </cell>
          <cell r="B681" t="str">
            <v>Hurst, Dave</v>
          </cell>
          <cell r="C681" t="str">
            <v>B</v>
          </cell>
          <cell r="D681">
            <v>181</v>
          </cell>
          <cell r="E681">
            <v>162</v>
          </cell>
          <cell r="F681">
            <v>198</v>
          </cell>
          <cell r="G681">
            <v>203</v>
          </cell>
          <cell r="H681">
            <v>173</v>
          </cell>
          <cell r="I681">
            <v>574</v>
          </cell>
          <cell r="J681">
            <v>736</v>
          </cell>
        </row>
        <row r="682">
          <cell r="A682" t="str">
            <v>Western Bowl</v>
          </cell>
          <cell r="B682" t="str">
            <v>Maxwell, Mike</v>
          </cell>
          <cell r="C682" t="str">
            <v>C</v>
          </cell>
          <cell r="D682">
            <v>175</v>
          </cell>
          <cell r="E682">
            <v>180</v>
          </cell>
          <cell r="F682">
            <v>209</v>
          </cell>
          <cell r="G682">
            <v>169</v>
          </cell>
          <cell r="H682">
            <v>178</v>
          </cell>
          <cell r="I682">
            <v>556</v>
          </cell>
          <cell r="J682">
            <v>736</v>
          </cell>
        </row>
        <row r="683">
          <cell r="A683" t="str">
            <v>Maplewood</v>
          </cell>
          <cell r="B683" t="str">
            <v>Behrens-Morris, Laura</v>
          </cell>
          <cell r="C683" t="str">
            <v>C</v>
          </cell>
          <cell r="D683">
            <v>172</v>
          </cell>
          <cell r="E683">
            <v>189</v>
          </cell>
          <cell r="F683">
            <v>189</v>
          </cell>
          <cell r="G683">
            <v>184</v>
          </cell>
          <cell r="H683">
            <v>174</v>
          </cell>
          <cell r="I683">
            <v>547</v>
          </cell>
          <cell r="J683">
            <v>736</v>
          </cell>
        </row>
        <row r="684">
          <cell r="A684" t="str">
            <v>Maplewood</v>
          </cell>
          <cell r="B684" t="str">
            <v>Washington, Jacob</v>
          </cell>
          <cell r="C684" t="str">
            <v>C</v>
          </cell>
          <cell r="D684">
            <v>170</v>
          </cell>
          <cell r="E684">
            <v>195</v>
          </cell>
          <cell r="F684">
            <v>177</v>
          </cell>
          <cell r="G684">
            <v>196</v>
          </cell>
          <cell r="H684">
            <v>168</v>
          </cell>
          <cell r="I684">
            <v>541</v>
          </cell>
          <cell r="J684">
            <v>736</v>
          </cell>
        </row>
        <row r="685">
          <cell r="A685" t="str">
            <v>Papio</v>
          </cell>
          <cell r="B685" t="str">
            <v>Schroeder, Dena</v>
          </cell>
          <cell r="C685" t="str">
            <v>C</v>
          </cell>
          <cell r="D685">
            <v>165</v>
          </cell>
          <cell r="E685">
            <v>210</v>
          </cell>
          <cell r="F685">
            <v>180</v>
          </cell>
          <cell r="G685">
            <v>178</v>
          </cell>
          <cell r="H685">
            <v>168</v>
          </cell>
          <cell r="I685">
            <v>526</v>
          </cell>
          <cell r="J685">
            <v>736</v>
          </cell>
        </row>
        <row r="686">
          <cell r="A686" t="str">
            <v>Scorz</v>
          </cell>
          <cell r="B686" t="str">
            <v>Reed, Michaela</v>
          </cell>
          <cell r="C686" t="str">
            <v>C</v>
          </cell>
          <cell r="D686">
            <v>165</v>
          </cell>
          <cell r="E686">
            <v>210</v>
          </cell>
          <cell r="F686">
            <v>189</v>
          </cell>
          <cell r="G686">
            <v>165</v>
          </cell>
          <cell r="H686">
            <v>172</v>
          </cell>
          <cell r="I686">
            <v>526</v>
          </cell>
          <cell r="J686">
            <v>736</v>
          </cell>
        </row>
        <row r="687">
          <cell r="A687" t="str">
            <v>Maplewood</v>
          </cell>
          <cell r="B687" t="str">
            <v>Ciurej, Patrice</v>
          </cell>
          <cell r="C687" t="str">
            <v>C</v>
          </cell>
          <cell r="D687">
            <v>159</v>
          </cell>
          <cell r="E687">
            <v>228</v>
          </cell>
          <cell r="F687">
            <v>160</v>
          </cell>
          <cell r="G687">
            <v>166</v>
          </cell>
          <cell r="H687">
            <v>182</v>
          </cell>
          <cell r="I687">
            <v>508</v>
          </cell>
          <cell r="J687">
            <v>736</v>
          </cell>
        </row>
        <row r="688">
          <cell r="A688" t="str">
            <v>Maplewood</v>
          </cell>
          <cell r="B688" t="str">
            <v>Builenburg, Brandy</v>
          </cell>
          <cell r="C688" t="str">
            <v>D</v>
          </cell>
          <cell r="D688">
            <v>143</v>
          </cell>
          <cell r="E688">
            <v>276</v>
          </cell>
          <cell r="F688">
            <v>195</v>
          </cell>
          <cell r="G688">
            <v>117</v>
          </cell>
          <cell r="H688">
            <v>148</v>
          </cell>
          <cell r="I688">
            <v>460</v>
          </cell>
          <cell r="J688">
            <v>736</v>
          </cell>
        </row>
        <row r="689">
          <cell r="A689" t="str">
            <v>Mockingbird</v>
          </cell>
          <cell r="B689" t="str">
            <v>Mickel, Julius</v>
          </cell>
          <cell r="C689" t="str">
            <v>A</v>
          </cell>
          <cell r="D689">
            <v>214</v>
          </cell>
          <cell r="E689">
            <v>63</v>
          </cell>
          <cell r="F689">
            <v>212</v>
          </cell>
          <cell r="G689">
            <v>223</v>
          </cell>
          <cell r="H689">
            <v>237</v>
          </cell>
          <cell r="I689">
            <v>672</v>
          </cell>
          <cell r="J689">
            <v>735</v>
          </cell>
        </row>
        <row r="690">
          <cell r="A690" t="str">
            <v>Chops</v>
          </cell>
          <cell r="B690" t="str">
            <v>Laravie, Anthony</v>
          </cell>
          <cell r="C690" t="str">
            <v>B</v>
          </cell>
          <cell r="D690">
            <v>199</v>
          </cell>
          <cell r="E690">
            <v>108</v>
          </cell>
          <cell r="F690">
            <v>150</v>
          </cell>
          <cell r="G690">
            <v>212</v>
          </cell>
          <cell r="H690">
            <v>265</v>
          </cell>
          <cell r="I690">
            <v>627</v>
          </cell>
          <cell r="J690">
            <v>735</v>
          </cell>
        </row>
        <row r="691">
          <cell r="A691" t="str">
            <v>Mockingbird</v>
          </cell>
          <cell r="B691" t="str">
            <v>Zamora, Mark</v>
          </cell>
          <cell r="C691" t="str">
            <v>B</v>
          </cell>
          <cell r="D691">
            <v>196</v>
          </cell>
          <cell r="E691">
            <v>117</v>
          </cell>
          <cell r="F691">
            <v>190</v>
          </cell>
          <cell r="G691">
            <v>218</v>
          </cell>
          <cell r="H691">
            <v>210</v>
          </cell>
          <cell r="I691">
            <v>618</v>
          </cell>
          <cell r="J691">
            <v>735</v>
          </cell>
        </row>
        <row r="692">
          <cell r="A692" t="str">
            <v>Western Bowl</v>
          </cell>
          <cell r="B692" t="str">
            <v>Micanek, Chad</v>
          </cell>
          <cell r="C692" t="str">
            <v>B</v>
          </cell>
          <cell r="D692">
            <v>195</v>
          </cell>
          <cell r="E692">
            <v>120</v>
          </cell>
          <cell r="F692">
            <v>197</v>
          </cell>
          <cell r="G692">
            <v>206</v>
          </cell>
          <cell r="H692">
            <v>212</v>
          </cell>
          <cell r="I692">
            <v>615</v>
          </cell>
          <cell r="J692">
            <v>735</v>
          </cell>
        </row>
        <row r="693">
          <cell r="A693" t="str">
            <v>West Lanes</v>
          </cell>
          <cell r="B693" t="str">
            <v>Wagner, Colton</v>
          </cell>
          <cell r="C693" t="str">
            <v>B</v>
          </cell>
          <cell r="D693">
            <v>187</v>
          </cell>
          <cell r="E693">
            <v>144</v>
          </cell>
          <cell r="F693">
            <v>215</v>
          </cell>
          <cell r="G693">
            <v>217</v>
          </cell>
          <cell r="H693">
            <v>159</v>
          </cell>
          <cell r="I693">
            <v>591</v>
          </cell>
          <cell r="J693">
            <v>735</v>
          </cell>
        </row>
        <row r="694">
          <cell r="A694" t="str">
            <v>Papio</v>
          </cell>
          <cell r="B694" t="str">
            <v>Eggers, Mike</v>
          </cell>
          <cell r="C694" t="str">
            <v>B</v>
          </cell>
          <cell r="D694">
            <v>180</v>
          </cell>
          <cell r="E694">
            <v>165</v>
          </cell>
          <cell r="F694">
            <v>166</v>
          </cell>
          <cell r="G694">
            <v>216</v>
          </cell>
          <cell r="H694">
            <v>188</v>
          </cell>
          <cell r="I694">
            <v>570</v>
          </cell>
          <cell r="J694">
            <v>735</v>
          </cell>
        </row>
        <row r="695">
          <cell r="A695" t="str">
            <v>Maplewood</v>
          </cell>
          <cell r="B695" t="str">
            <v>Blake, Kylie</v>
          </cell>
          <cell r="C695" t="str">
            <v>B</v>
          </cell>
          <cell r="D695">
            <v>179</v>
          </cell>
          <cell r="E695">
            <v>168</v>
          </cell>
          <cell r="F695">
            <v>192</v>
          </cell>
          <cell r="G695">
            <v>193</v>
          </cell>
          <cell r="H695">
            <v>182</v>
          </cell>
          <cell r="I695">
            <v>567</v>
          </cell>
          <cell r="J695">
            <v>735</v>
          </cell>
        </row>
        <row r="696">
          <cell r="A696" t="str">
            <v>Mockingbird</v>
          </cell>
          <cell r="B696" t="str">
            <v>Saighman, Rich</v>
          </cell>
          <cell r="C696" t="str">
            <v>B</v>
          </cell>
          <cell r="D696">
            <v>176</v>
          </cell>
          <cell r="E696">
            <v>177</v>
          </cell>
          <cell r="F696">
            <v>172</v>
          </cell>
          <cell r="G696">
            <v>216</v>
          </cell>
          <cell r="H696">
            <v>170</v>
          </cell>
          <cell r="I696">
            <v>558</v>
          </cell>
          <cell r="J696">
            <v>735</v>
          </cell>
        </row>
        <row r="697">
          <cell r="A697" t="str">
            <v>Maplewood</v>
          </cell>
          <cell r="B697" t="str">
            <v>Behrens-Morris, Laura</v>
          </cell>
          <cell r="C697" t="str">
            <v>C</v>
          </cell>
          <cell r="D697">
            <v>173</v>
          </cell>
          <cell r="E697">
            <v>186</v>
          </cell>
          <cell r="F697">
            <v>169</v>
          </cell>
          <cell r="G697">
            <v>178</v>
          </cell>
          <cell r="H697">
            <v>202</v>
          </cell>
          <cell r="I697">
            <v>549</v>
          </cell>
          <cell r="J697">
            <v>735</v>
          </cell>
        </row>
        <row r="698">
          <cell r="A698" t="str">
            <v>Western Bowl</v>
          </cell>
          <cell r="B698" t="str">
            <v>Hayes, Johnny</v>
          </cell>
          <cell r="C698" t="str">
            <v>C</v>
          </cell>
          <cell r="D698">
            <v>173</v>
          </cell>
          <cell r="E698">
            <v>186</v>
          </cell>
          <cell r="F698">
            <v>135</v>
          </cell>
          <cell r="G698">
            <v>211</v>
          </cell>
          <cell r="H698">
            <v>203</v>
          </cell>
          <cell r="I698">
            <v>549</v>
          </cell>
          <cell r="J698">
            <v>735</v>
          </cell>
        </row>
        <row r="699">
          <cell r="A699" t="str">
            <v>Mockingbird</v>
          </cell>
          <cell r="B699" t="str">
            <v>Farley, James</v>
          </cell>
          <cell r="C699" t="str">
            <v>C</v>
          </cell>
          <cell r="D699">
            <v>162</v>
          </cell>
          <cell r="E699">
            <v>219</v>
          </cell>
          <cell r="F699">
            <v>154</v>
          </cell>
          <cell r="G699">
            <v>204</v>
          </cell>
          <cell r="H699">
            <v>158</v>
          </cell>
          <cell r="I699">
            <v>516</v>
          </cell>
          <cell r="J699">
            <v>735</v>
          </cell>
        </row>
        <row r="700">
          <cell r="A700" t="str">
            <v>The Alley</v>
          </cell>
          <cell r="B700" t="str">
            <v>DuVal, Heidi</v>
          </cell>
          <cell r="C700" t="str">
            <v>C</v>
          </cell>
          <cell r="D700">
            <v>158</v>
          </cell>
          <cell r="E700">
            <v>231</v>
          </cell>
          <cell r="F700">
            <v>176</v>
          </cell>
          <cell r="G700">
            <v>148</v>
          </cell>
          <cell r="H700">
            <v>180</v>
          </cell>
          <cell r="I700">
            <v>504</v>
          </cell>
          <cell r="J700">
            <v>735</v>
          </cell>
        </row>
        <row r="701">
          <cell r="A701" t="str">
            <v>Maplewood</v>
          </cell>
          <cell r="B701" t="str">
            <v>Zahm, Amanda</v>
          </cell>
          <cell r="C701" t="str">
            <v>C</v>
          </cell>
          <cell r="D701">
            <v>153</v>
          </cell>
          <cell r="E701">
            <v>246</v>
          </cell>
          <cell r="F701">
            <v>177</v>
          </cell>
          <cell r="G701">
            <v>140</v>
          </cell>
          <cell r="H701">
            <v>172</v>
          </cell>
          <cell r="I701">
            <v>489</v>
          </cell>
          <cell r="J701">
            <v>735</v>
          </cell>
        </row>
        <row r="702">
          <cell r="A702" t="str">
            <v>West Lanes</v>
          </cell>
          <cell r="B702" t="str">
            <v>Grimes, Sharon</v>
          </cell>
          <cell r="C702" t="str">
            <v>C</v>
          </cell>
          <cell r="D702">
            <v>151</v>
          </cell>
          <cell r="E702">
            <v>252</v>
          </cell>
          <cell r="F702">
            <v>164</v>
          </cell>
          <cell r="G702">
            <v>181</v>
          </cell>
          <cell r="H702">
            <v>138</v>
          </cell>
          <cell r="I702">
            <v>483</v>
          </cell>
          <cell r="J702">
            <v>735</v>
          </cell>
        </row>
        <row r="703">
          <cell r="A703" t="str">
            <v>West Lanes</v>
          </cell>
          <cell r="B703" t="str">
            <v>Hanson, Dawn</v>
          </cell>
          <cell r="C703" t="str">
            <v>D</v>
          </cell>
          <cell r="D703">
            <v>133</v>
          </cell>
          <cell r="E703">
            <v>306</v>
          </cell>
          <cell r="F703">
            <v>146</v>
          </cell>
          <cell r="G703">
            <v>150</v>
          </cell>
          <cell r="H703">
            <v>133</v>
          </cell>
          <cell r="I703">
            <v>429</v>
          </cell>
          <cell r="J703">
            <v>735</v>
          </cell>
        </row>
        <row r="704">
          <cell r="A704" t="str">
            <v>Papio</v>
          </cell>
          <cell r="B704" t="str">
            <v>Spring, Jennifer</v>
          </cell>
          <cell r="C704" t="str">
            <v>D</v>
          </cell>
          <cell r="D704">
            <v>124</v>
          </cell>
          <cell r="E704">
            <v>333</v>
          </cell>
          <cell r="F704">
            <v>153</v>
          </cell>
          <cell r="G704">
            <v>148</v>
          </cell>
          <cell r="H704">
            <v>101</v>
          </cell>
          <cell r="I704">
            <v>402</v>
          </cell>
          <cell r="J704">
            <v>735</v>
          </cell>
        </row>
        <row r="705">
          <cell r="A705" t="str">
            <v>Maplewood</v>
          </cell>
          <cell r="B705" t="str">
            <v>Merriman, Roger</v>
          </cell>
          <cell r="C705" t="str">
            <v>A</v>
          </cell>
          <cell r="D705">
            <v>215</v>
          </cell>
          <cell r="E705">
            <v>60</v>
          </cell>
          <cell r="F705">
            <v>249</v>
          </cell>
          <cell r="G705">
            <v>167</v>
          </cell>
          <cell r="H705">
            <v>258</v>
          </cell>
          <cell r="I705">
            <v>674</v>
          </cell>
          <cell r="J705">
            <v>734</v>
          </cell>
        </row>
        <row r="706">
          <cell r="A706" t="str">
            <v>Mockingbird</v>
          </cell>
          <cell r="B706" t="str">
            <v>Warren, Ryan</v>
          </cell>
          <cell r="C706" t="str">
            <v>A</v>
          </cell>
          <cell r="D706">
            <v>205</v>
          </cell>
          <cell r="E706">
            <v>90</v>
          </cell>
          <cell r="F706">
            <v>236</v>
          </cell>
          <cell r="G706">
            <v>193</v>
          </cell>
          <cell r="H706">
            <v>215</v>
          </cell>
          <cell r="I706">
            <v>644</v>
          </cell>
          <cell r="J706">
            <v>734</v>
          </cell>
        </row>
        <row r="707">
          <cell r="A707" t="str">
            <v>Maplewood</v>
          </cell>
          <cell r="B707" t="str">
            <v>Siciliani, Mike</v>
          </cell>
          <cell r="C707" t="str">
            <v>B</v>
          </cell>
          <cell r="D707">
            <v>197</v>
          </cell>
          <cell r="E707">
            <v>114</v>
          </cell>
          <cell r="F707">
            <v>193</v>
          </cell>
          <cell r="G707">
            <v>212</v>
          </cell>
          <cell r="H707">
            <v>215</v>
          </cell>
          <cell r="I707">
            <v>620</v>
          </cell>
          <cell r="J707">
            <v>734</v>
          </cell>
        </row>
        <row r="708">
          <cell r="A708" t="str">
            <v>Mockingbird</v>
          </cell>
          <cell r="B708" t="str">
            <v>Dominski, John</v>
          </cell>
          <cell r="C708" t="str">
            <v>B</v>
          </cell>
          <cell r="D708">
            <v>197</v>
          </cell>
          <cell r="E708">
            <v>114</v>
          </cell>
          <cell r="F708">
            <v>211</v>
          </cell>
          <cell r="G708">
            <v>210</v>
          </cell>
          <cell r="H708">
            <v>199</v>
          </cell>
          <cell r="I708">
            <v>620</v>
          </cell>
          <cell r="J708">
            <v>734</v>
          </cell>
        </row>
        <row r="709">
          <cell r="A709" t="str">
            <v>Maplewood</v>
          </cell>
          <cell r="B709" t="str">
            <v>Markham, Nick</v>
          </cell>
          <cell r="C709" t="str">
            <v>B</v>
          </cell>
          <cell r="D709">
            <v>192</v>
          </cell>
          <cell r="E709">
            <v>129</v>
          </cell>
          <cell r="F709">
            <v>221</v>
          </cell>
          <cell r="G709">
            <v>211</v>
          </cell>
          <cell r="H709">
            <v>173</v>
          </cell>
          <cell r="I709">
            <v>605</v>
          </cell>
          <cell r="J709">
            <v>734</v>
          </cell>
        </row>
        <row r="710">
          <cell r="A710" t="str">
            <v>Mockingbird</v>
          </cell>
          <cell r="B710" t="str">
            <v>Bennett, Rolley</v>
          </cell>
          <cell r="C710" t="str">
            <v>B</v>
          </cell>
          <cell r="D710">
            <v>190</v>
          </cell>
          <cell r="E710">
            <v>135</v>
          </cell>
          <cell r="F710">
            <v>168</v>
          </cell>
          <cell r="G710">
            <v>211</v>
          </cell>
          <cell r="H710">
            <v>220</v>
          </cell>
          <cell r="I710">
            <v>599</v>
          </cell>
          <cell r="J710">
            <v>734</v>
          </cell>
        </row>
        <row r="711">
          <cell r="A711" t="str">
            <v>Papio</v>
          </cell>
          <cell r="B711" t="str">
            <v>Laird, Jeanette</v>
          </cell>
          <cell r="C711" t="str">
            <v>B</v>
          </cell>
          <cell r="D711">
            <v>190</v>
          </cell>
          <cell r="E711">
            <v>135</v>
          </cell>
          <cell r="F711">
            <v>194</v>
          </cell>
          <cell r="G711">
            <v>202</v>
          </cell>
          <cell r="H711">
            <v>203</v>
          </cell>
          <cell r="I711">
            <v>599</v>
          </cell>
          <cell r="J711">
            <v>734</v>
          </cell>
        </row>
        <row r="712">
          <cell r="A712" t="str">
            <v>Papio</v>
          </cell>
          <cell r="B712" t="str">
            <v>Dominski, Nick</v>
          </cell>
          <cell r="C712" t="str">
            <v>B</v>
          </cell>
          <cell r="D712">
            <v>189</v>
          </cell>
          <cell r="E712">
            <v>138</v>
          </cell>
          <cell r="F712">
            <v>197</v>
          </cell>
          <cell r="G712">
            <v>205</v>
          </cell>
          <cell r="H712">
            <v>194</v>
          </cell>
          <cell r="I712">
            <v>596</v>
          </cell>
          <cell r="J712">
            <v>734</v>
          </cell>
        </row>
        <row r="713">
          <cell r="A713" t="str">
            <v>Western Bowl</v>
          </cell>
          <cell r="B713" t="str">
            <v>McDonald, Jerome</v>
          </cell>
          <cell r="C713" t="str">
            <v>B</v>
          </cell>
          <cell r="D713">
            <v>186</v>
          </cell>
          <cell r="E713">
            <v>147</v>
          </cell>
          <cell r="F713">
            <v>162</v>
          </cell>
          <cell r="G713">
            <v>213</v>
          </cell>
          <cell r="H713">
            <v>212</v>
          </cell>
          <cell r="I713">
            <v>587</v>
          </cell>
          <cell r="J713">
            <v>734</v>
          </cell>
        </row>
        <row r="714">
          <cell r="A714" t="str">
            <v>Mockingbird</v>
          </cell>
          <cell r="B714" t="str">
            <v>Winegar, Wyatt</v>
          </cell>
          <cell r="C714" t="str">
            <v>B</v>
          </cell>
          <cell r="D714">
            <v>183</v>
          </cell>
          <cell r="E714">
            <v>156</v>
          </cell>
          <cell r="F714">
            <v>179</v>
          </cell>
          <cell r="G714">
            <v>181</v>
          </cell>
          <cell r="H714">
            <v>218</v>
          </cell>
          <cell r="I714">
            <v>578</v>
          </cell>
          <cell r="J714">
            <v>734</v>
          </cell>
        </row>
        <row r="715">
          <cell r="A715" t="str">
            <v>Peacekeeper</v>
          </cell>
          <cell r="B715" t="str">
            <v>Barnes, Marc</v>
          </cell>
          <cell r="C715" t="str">
            <v>B</v>
          </cell>
          <cell r="D715">
            <v>179</v>
          </cell>
          <cell r="E715">
            <v>168</v>
          </cell>
          <cell r="F715">
            <v>166</v>
          </cell>
          <cell r="G715">
            <v>229</v>
          </cell>
          <cell r="H715">
            <v>171</v>
          </cell>
          <cell r="I715">
            <v>566</v>
          </cell>
          <cell r="J715">
            <v>734</v>
          </cell>
        </row>
        <row r="716">
          <cell r="A716" t="str">
            <v>Mockingbird</v>
          </cell>
          <cell r="B716" t="str">
            <v>Cadlo, Aaron</v>
          </cell>
          <cell r="C716" t="str">
            <v>C</v>
          </cell>
          <cell r="D716">
            <v>175</v>
          </cell>
          <cell r="E716">
            <v>180</v>
          </cell>
          <cell r="F716">
            <v>152</v>
          </cell>
          <cell r="G716">
            <v>198</v>
          </cell>
          <cell r="H716">
            <v>204</v>
          </cell>
          <cell r="I716">
            <v>554</v>
          </cell>
          <cell r="J716">
            <v>734</v>
          </cell>
        </row>
        <row r="717">
          <cell r="A717" t="str">
            <v>Chops</v>
          </cell>
          <cell r="B717" t="str">
            <v>Quist, Ernie</v>
          </cell>
          <cell r="C717" t="str">
            <v>C</v>
          </cell>
          <cell r="D717">
            <v>174</v>
          </cell>
          <cell r="E717">
            <v>183</v>
          </cell>
          <cell r="F717">
            <v>137</v>
          </cell>
          <cell r="G717">
            <v>233</v>
          </cell>
          <cell r="H717">
            <v>181</v>
          </cell>
          <cell r="I717">
            <v>551</v>
          </cell>
          <cell r="J717">
            <v>734</v>
          </cell>
        </row>
        <row r="718">
          <cell r="A718" t="str">
            <v>Mockingbird</v>
          </cell>
          <cell r="B718" t="str">
            <v>McCary-O'Neal, Lisa</v>
          </cell>
          <cell r="C718" t="str">
            <v>C</v>
          </cell>
          <cell r="D718">
            <v>174</v>
          </cell>
          <cell r="E718">
            <v>183</v>
          </cell>
          <cell r="F718">
            <v>188</v>
          </cell>
          <cell r="G718">
            <v>171</v>
          </cell>
          <cell r="H718">
            <v>192</v>
          </cell>
          <cell r="I718">
            <v>551</v>
          </cell>
          <cell r="J718">
            <v>734</v>
          </cell>
        </row>
        <row r="719">
          <cell r="A719" t="str">
            <v>Chops</v>
          </cell>
          <cell r="B719" t="str">
            <v>Russell, Angie</v>
          </cell>
          <cell r="C719" t="str">
            <v>C</v>
          </cell>
          <cell r="D719">
            <v>169</v>
          </cell>
          <cell r="E719">
            <v>198</v>
          </cell>
          <cell r="F719">
            <v>179</v>
          </cell>
          <cell r="G719">
            <v>182</v>
          </cell>
          <cell r="H719">
            <v>175</v>
          </cell>
          <cell r="I719">
            <v>536</v>
          </cell>
          <cell r="J719">
            <v>734</v>
          </cell>
        </row>
        <row r="720">
          <cell r="A720" t="str">
            <v>Western Bowl</v>
          </cell>
          <cell r="B720" t="str">
            <v>O'Connor, Tim</v>
          </cell>
          <cell r="C720" t="str">
            <v>C</v>
          </cell>
          <cell r="D720">
            <v>168</v>
          </cell>
          <cell r="E720">
            <v>201</v>
          </cell>
          <cell r="F720">
            <v>185</v>
          </cell>
          <cell r="G720">
            <v>167</v>
          </cell>
          <cell r="H720">
            <v>181</v>
          </cell>
          <cell r="I720">
            <v>533</v>
          </cell>
          <cell r="J720">
            <v>734</v>
          </cell>
        </row>
        <row r="721">
          <cell r="A721" t="str">
            <v>Maplewood</v>
          </cell>
          <cell r="B721" t="str">
            <v>Smith, Jed</v>
          </cell>
          <cell r="C721" t="str">
            <v>C</v>
          </cell>
          <cell r="D721">
            <v>163</v>
          </cell>
          <cell r="E721">
            <v>216</v>
          </cell>
          <cell r="F721">
            <v>155</v>
          </cell>
          <cell r="G721">
            <v>168</v>
          </cell>
          <cell r="H721">
            <v>195</v>
          </cell>
          <cell r="I721">
            <v>518</v>
          </cell>
          <cell r="J721">
            <v>734</v>
          </cell>
        </row>
        <row r="722">
          <cell r="A722" t="str">
            <v>Western Bowl</v>
          </cell>
          <cell r="B722" t="str">
            <v>Spencer, Jay</v>
          </cell>
          <cell r="C722" t="str">
            <v>C</v>
          </cell>
          <cell r="D722">
            <v>159</v>
          </cell>
          <cell r="E722">
            <v>228</v>
          </cell>
          <cell r="F722">
            <v>180</v>
          </cell>
          <cell r="G722">
            <v>146</v>
          </cell>
          <cell r="H722">
            <v>180</v>
          </cell>
          <cell r="I722">
            <v>506</v>
          </cell>
          <cell r="J722">
            <v>734</v>
          </cell>
        </row>
        <row r="723">
          <cell r="A723" t="str">
            <v>Mockingbird</v>
          </cell>
          <cell r="B723" t="str">
            <v>Scurlock, Rissa</v>
          </cell>
          <cell r="C723" t="str">
            <v>C</v>
          </cell>
          <cell r="D723">
            <v>150</v>
          </cell>
          <cell r="E723">
            <v>255</v>
          </cell>
          <cell r="F723">
            <v>135</v>
          </cell>
          <cell r="G723">
            <v>188</v>
          </cell>
          <cell r="H723">
            <v>156</v>
          </cell>
          <cell r="I723">
            <v>479</v>
          </cell>
          <cell r="J723">
            <v>734</v>
          </cell>
        </row>
        <row r="724">
          <cell r="A724" t="str">
            <v>Papio</v>
          </cell>
          <cell r="B724" t="str">
            <v>Dwyer, Monica</v>
          </cell>
          <cell r="C724" t="str">
            <v>D</v>
          </cell>
          <cell r="D724">
            <v>128</v>
          </cell>
          <cell r="E724">
            <v>321</v>
          </cell>
          <cell r="F724">
            <v>126</v>
          </cell>
          <cell r="G724">
            <v>148</v>
          </cell>
          <cell r="H724">
            <v>139</v>
          </cell>
          <cell r="I724">
            <v>413</v>
          </cell>
          <cell r="J724">
            <v>734</v>
          </cell>
        </row>
        <row r="725">
          <cell r="A725" t="str">
            <v>Chops</v>
          </cell>
          <cell r="B725" t="str">
            <v>Loghry, Gerald</v>
          </cell>
          <cell r="C725" t="str">
            <v>D</v>
          </cell>
          <cell r="D725">
            <v>119</v>
          </cell>
          <cell r="E725">
            <v>348</v>
          </cell>
          <cell r="F725">
            <v>129</v>
          </cell>
          <cell r="G725">
            <v>129</v>
          </cell>
          <cell r="H725">
            <v>128</v>
          </cell>
          <cell r="I725">
            <v>386</v>
          </cell>
          <cell r="J725">
            <v>734</v>
          </cell>
        </row>
        <row r="726">
          <cell r="A726" t="str">
            <v>Mockingbird</v>
          </cell>
          <cell r="B726" t="str">
            <v>Wakefield, Lee</v>
          </cell>
          <cell r="C726" t="str">
            <v>A</v>
          </cell>
          <cell r="D726">
            <v>227</v>
          </cell>
          <cell r="E726">
            <v>24</v>
          </cell>
          <cell r="F726">
            <v>218</v>
          </cell>
          <cell r="G726">
            <v>268</v>
          </cell>
          <cell r="H726">
            <v>223</v>
          </cell>
          <cell r="I726">
            <v>709</v>
          </cell>
          <cell r="J726">
            <v>733</v>
          </cell>
        </row>
        <row r="727">
          <cell r="A727" t="str">
            <v>Papio</v>
          </cell>
          <cell r="B727" t="str">
            <v>Wiese, Chris</v>
          </cell>
          <cell r="C727" t="str">
            <v>A</v>
          </cell>
          <cell r="D727">
            <v>211</v>
          </cell>
          <cell r="E727">
            <v>72</v>
          </cell>
          <cell r="F727">
            <v>194</v>
          </cell>
          <cell r="G727">
            <v>254</v>
          </cell>
          <cell r="H727">
            <v>213</v>
          </cell>
          <cell r="I727">
            <v>661</v>
          </cell>
          <cell r="J727">
            <v>733</v>
          </cell>
        </row>
        <row r="728">
          <cell r="A728" t="str">
            <v>West Lanes</v>
          </cell>
          <cell r="B728" t="str">
            <v>Cadlo, Andrea</v>
          </cell>
          <cell r="C728" t="str">
            <v>C</v>
          </cell>
          <cell r="D728">
            <v>170</v>
          </cell>
          <cell r="E728">
            <v>195</v>
          </cell>
          <cell r="F728">
            <v>194</v>
          </cell>
          <cell r="G728">
            <v>144</v>
          </cell>
          <cell r="H728">
            <v>200</v>
          </cell>
          <cell r="I728">
            <v>538</v>
          </cell>
          <cell r="J728">
            <v>733</v>
          </cell>
        </row>
        <row r="729">
          <cell r="A729" t="str">
            <v>Papio</v>
          </cell>
          <cell r="B729" t="str">
            <v>Fritz, June</v>
          </cell>
          <cell r="C729" t="str">
            <v>C</v>
          </cell>
          <cell r="D729">
            <v>167</v>
          </cell>
          <cell r="E729">
            <v>204</v>
          </cell>
          <cell r="F729">
            <v>158</v>
          </cell>
          <cell r="G729">
            <v>198</v>
          </cell>
          <cell r="H729">
            <v>173</v>
          </cell>
          <cell r="I729">
            <v>529</v>
          </cell>
          <cell r="J729">
            <v>733</v>
          </cell>
        </row>
        <row r="730">
          <cell r="A730" t="str">
            <v>Maplewood</v>
          </cell>
          <cell r="B730" t="str">
            <v>Pritchett, Renee</v>
          </cell>
          <cell r="C730" t="str">
            <v>D</v>
          </cell>
          <cell r="D730">
            <v>122</v>
          </cell>
          <cell r="E730">
            <v>339</v>
          </cell>
          <cell r="F730">
            <v>124</v>
          </cell>
          <cell r="G730">
            <v>122</v>
          </cell>
          <cell r="H730">
            <v>148</v>
          </cell>
          <cell r="I730">
            <v>394</v>
          </cell>
          <cell r="J730">
            <v>733</v>
          </cell>
        </row>
        <row r="731">
          <cell r="A731" t="str">
            <v>Western Bowl</v>
          </cell>
          <cell r="B731" t="str">
            <v>Harp, Kailyn</v>
          </cell>
          <cell r="C731" t="str">
            <v>D</v>
          </cell>
          <cell r="D731">
            <v>122</v>
          </cell>
          <cell r="E731">
            <v>339</v>
          </cell>
          <cell r="F731">
            <v>116</v>
          </cell>
          <cell r="G731">
            <v>130</v>
          </cell>
          <cell r="H731">
            <v>148</v>
          </cell>
          <cell r="I731">
            <v>394</v>
          </cell>
          <cell r="J731">
            <v>733</v>
          </cell>
        </row>
        <row r="732">
          <cell r="A732" t="str">
            <v>Scorz</v>
          </cell>
          <cell r="B732" t="str">
            <v>Lickly, Kayla</v>
          </cell>
          <cell r="C732" t="str">
            <v>D</v>
          </cell>
          <cell r="D732">
            <v>111</v>
          </cell>
          <cell r="E732">
            <v>372</v>
          </cell>
          <cell r="F732">
            <v>133</v>
          </cell>
          <cell r="G732">
            <v>120</v>
          </cell>
          <cell r="H732">
            <v>108</v>
          </cell>
          <cell r="I732">
            <v>361</v>
          </cell>
          <cell r="J732">
            <v>733</v>
          </cell>
        </row>
        <row r="733">
          <cell r="A733" t="str">
            <v>Maplewood</v>
          </cell>
          <cell r="B733" t="str">
            <v>Bosselman, Gunner</v>
          </cell>
          <cell r="C733" t="str">
            <v>A</v>
          </cell>
          <cell r="D733">
            <v>214</v>
          </cell>
          <cell r="E733">
            <v>63</v>
          </cell>
          <cell r="F733">
            <v>187</v>
          </cell>
          <cell r="G733">
            <v>237</v>
          </cell>
          <cell r="H733">
            <v>245</v>
          </cell>
          <cell r="I733">
            <v>669</v>
          </cell>
          <cell r="J733">
            <v>732</v>
          </cell>
        </row>
        <row r="734">
          <cell r="A734" t="str">
            <v>Scorz</v>
          </cell>
          <cell r="B734" t="str">
            <v>Sommerer, Kody</v>
          </cell>
          <cell r="C734" t="str">
            <v>A</v>
          </cell>
          <cell r="D734">
            <v>212</v>
          </cell>
          <cell r="E734">
            <v>69</v>
          </cell>
          <cell r="F734">
            <v>227</v>
          </cell>
          <cell r="G734">
            <v>201</v>
          </cell>
          <cell r="H734">
            <v>235</v>
          </cell>
          <cell r="I734">
            <v>663</v>
          </cell>
          <cell r="J734">
            <v>732</v>
          </cell>
        </row>
        <row r="735">
          <cell r="A735" t="str">
            <v>Papio</v>
          </cell>
          <cell r="B735" t="str">
            <v>Cappellano, James</v>
          </cell>
          <cell r="C735" t="str">
            <v>A</v>
          </cell>
          <cell r="D735">
            <v>205</v>
          </cell>
          <cell r="E735">
            <v>90</v>
          </cell>
          <cell r="F735">
            <v>236</v>
          </cell>
          <cell r="G735">
            <v>215</v>
          </cell>
          <cell r="H735">
            <v>191</v>
          </cell>
          <cell r="I735">
            <v>642</v>
          </cell>
          <cell r="J735">
            <v>732</v>
          </cell>
        </row>
        <row r="736">
          <cell r="A736" t="str">
            <v>Mockingbird</v>
          </cell>
          <cell r="B736" t="str">
            <v>Brockett, Josh</v>
          </cell>
          <cell r="C736" t="str">
            <v>A</v>
          </cell>
          <cell r="D736">
            <v>200</v>
          </cell>
          <cell r="E736">
            <v>105</v>
          </cell>
          <cell r="F736">
            <v>213</v>
          </cell>
          <cell r="G736">
            <v>237</v>
          </cell>
          <cell r="H736">
            <v>177</v>
          </cell>
          <cell r="I736">
            <v>627</v>
          </cell>
          <cell r="J736">
            <v>732</v>
          </cell>
        </row>
        <row r="737">
          <cell r="A737" t="str">
            <v>Mockingbird</v>
          </cell>
          <cell r="B737" t="str">
            <v>Brockett, Josh</v>
          </cell>
          <cell r="C737" t="str">
            <v>A</v>
          </cell>
          <cell r="D737">
            <v>200</v>
          </cell>
          <cell r="E737">
            <v>105</v>
          </cell>
          <cell r="F737">
            <v>191</v>
          </cell>
          <cell r="G737">
            <v>194</v>
          </cell>
          <cell r="H737">
            <v>242</v>
          </cell>
          <cell r="I737">
            <v>627</v>
          </cell>
          <cell r="J737">
            <v>732</v>
          </cell>
        </row>
        <row r="738">
          <cell r="A738" t="str">
            <v>West Lanes</v>
          </cell>
          <cell r="B738" t="str">
            <v>Hawk, Josh</v>
          </cell>
          <cell r="C738" t="str">
            <v>B</v>
          </cell>
          <cell r="D738">
            <v>193</v>
          </cell>
          <cell r="E738">
            <v>126</v>
          </cell>
          <cell r="F738">
            <v>203</v>
          </cell>
          <cell r="G738">
            <v>189</v>
          </cell>
          <cell r="H738">
            <v>214</v>
          </cell>
          <cell r="I738">
            <v>606</v>
          </cell>
          <cell r="J738">
            <v>732</v>
          </cell>
        </row>
        <row r="739">
          <cell r="A739" t="str">
            <v>Western Bowl</v>
          </cell>
          <cell r="B739" t="str">
            <v>Moore, Jeremy</v>
          </cell>
          <cell r="C739" t="str">
            <v>B</v>
          </cell>
          <cell r="D739">
            <v>193</v>
          </cell>
          <cell r="E739">
            <v>126</v>
          </cell>
          <cell r="F739">
            <v>196</v>
          </cell>
          <cell r="G739">
            <v>218</v>
          </cell>
          <cell r="H739">
            <v>192</v>
          </cell>
          <cell r="I739">
            <v>606</v>
          </cell>
          <cell r="J739">
            <v>732</v>
          </cell>
        </row>
        <row r="740">
          <cell r="A740" t="str">
            <v>Papio</v>
          </cell>
          <cell r="B740" t="str">
            <v>Phelps, Louis</v>
          </cell>
          <cell r="C740" t="str">
            <v>B</v>
          </cell>
          <cell r="D740">
            <v>190</v>
          </cell>
          <cell r="E740">
            <v>135</v>
          </cell>
          <cell r="F740">
            <v>215</v>
          </cell>
          <cell r="G740">
            <v>189</v>
          </cell>
          <cell r="H740">
            <v>193</v>
          </cell>
          <cell r="I740">
            <v>597</v>
          </cell>
          <cell r="J740">
            <v>732</v>
          </cell>
        </row>
        <row r="741">
          <cell r="A741" t="str">
            <v>Mockingbird</v>
          </cell>
          <cell r="B741" t="str">
            <v>Preston, Michael</v>
          </cell>
          <cell r="C741" t="str">
            <v>B</v>
          </cell>
          <cell r="D741">
            <v>184</v>
          </cell>
          <cell r="E741">
            <v>153</v>
          </cell>
          <cell r="F741">
            <v>189</v>
          </cell>
          <cell r="G741">
            <v>169</v>
          </cell>
          <cell r="H741">
            <v>221</v>
          </cell>
          <cell r="I741">
            <v>579</v>
          </cell>
          <cell r="J741">
            <v>732</v>
          </cell>
        </row>
        <row r="742">
          <cell r="A742" t="str">
            <v>Peacekeeper</v>
          </cell>
          <cell r="B742" t="str">
            <v>Vance, Shelley</v>
          </cell>
          <cell r="C742" t="str">
            <v>B</v>
          </cell>
          <cell r="D742">
            <v>184</v>
          </cell>
          <cell r="E742">
            <v>153</v>
          </cell>
          <cell r="F742">
            <v>172</v>
          </cell>
          <cell r="G742">
            <v>201</v>
          </cell>
          <cell r="H742">
            <v>206</v>
          </cell>
          <cell r="I742">
            <v>579</v>
          </cell>
          <cell r="J742">
            <v>732</v>
          </cell>
        </row>
        <row r="743">
          <cell r="A743" t="str">
            <v>Chops</v>
          </cell>
          <cell r="B743" t="str">
            <v>Ballinger, Butch</v>
          </cell>
          <cell r="C743" t="str">
            <v>B</v>
          </cell>
          <cell r="D743">
            <v>181</v>
          </cell>
          <cell r="E743">
            <v>162</v>
          </cell>
          <cell r="F743">
            <v>210</v>
          </cell>
          <cell r="G743">
            <v>162</v>
          </cell>
          <cell r="H743">
            <v>198</v>
          </cell>
          <cell r="I743">
            <v>570</v>
          </cell>
          <cell r="J743">
            <v>732</v>
          </cell>
        </row>
        <row r="744">
          <cell r="A744" t="str">
            <v>Papio</v>
          </cell>
          <cell r="B744" t="str">
            <v>Baio, Sara</v>
          </cell>
          <cell r="C744" t="str">
            <v>B</v>
          </cell>
          <cell r="D744">
            <v>177</v>
          </cell>
          <cell r="E744">
            <v>174</v>
          </cell>
          <cell r="F744">
            <v>160</v>
          </cell>
          <cell r="G744">
            <v>185</v>
          </cell>
          <cell r="H744">
            <v>213</v>
          </cell>
          <cell r="I744">
            <v>558</v>
          </cell>
          <cell r="J744">
            <v>732</v>
          </cell>
        </row>
        <row r="745">
          <cell r="A745" t="str">
            <v>Maplewood</v>
          </cell>
          <cell r="B745" t="str">
            <v>Kemmish, Devin</v>
          </cell>
          <cell r="C745" t="str">
            <v>C</v>
          </cell>
          <cell r="D745">
            <v>173</v>
          </cell>
          <cell r="E745">
            <v>186</v>
          </cell>
          <cell r="F745">
            <v>190</v>
          </cell>
          <cell r="G745">
            <v>172</v>
          </cell>
          <cell r="H745">
            <v>184</v>
          </cell>
          <cell r="I745">
            <v>546</v>
          </cell>
          <cell r="J745">
            <v>732</v>
          </cell>
        </row>
        <row r="746">
          <cell r="A746" t="str">
            <v>Maplewood</v>
          </cell>
          <cell r="B746" t="str">
            <v>Schmidt, Mary</v>
          </cell>
          <cell r="C746" t="str">
            <v>C</v>
          </cell>
          <cell r="D746">
            <v>169</v>
          </cell>
          <cell r="E746">
            <v>198</v>
          </cell>
          <cell r="F746">
            <v>163</v>
          </cell>
          <cell r="G746">
            <v>177</v>
          </cell>
          <cell r="H746">
            <v>194</v>
          </cell>
          <cell r="I746">
            <v>534</v>
          </cell>
          <cell r="J746">
            <v>732</v>
          </cell>
        </row>
        <row r="747">
          <cell r="A747" t="str">
            <v>Western Bowl</v>
          </cell>
          <cell r="B747" t="str">
            <v>Barna, Tami</v>
          </cell>
          <cell r="C747" t="str">
            <v>C</v>
          </cell>
          <cell r="D747">
            <v>162</v>
          </cell>
          <cell r="E747">
            <v>219</v>
          </cell>
          <cell r="F747">
            <v>189</v>
          </cell>
          <cell r="G747">
            <v>158</v>
          </cell>
          <cell r="H747">
            <v>166</v>
          </cell>
          <cell r="I747">
            <v>513</v>
          </cell>
          <cell r="J747">
            <v>732</v>
          </cell>
        </row>
        <row r="748">
          <cell r="A748" t="str">
            <v>Maplewood</v>
          </cell>
          <cell r="B748" t="str">
            <v>Kuenning, Tanya</v>
          </cell>
          <cell r="C748" t="str">
            <v>D</v>
          </cell>
          <cell r="D748">
            <v>147</v>
          </cell>
          <cell r="E748">
            <v>264</v>
          </cell>
          <cell r="F748">
            <v>151</v>
          </cell>
          <cell r="G748">
            <v>160</v>
          </cell>
          <cell r="H748">
            <v>157</v>
          </cell>
          <cell r="I748">
            <v>468</v>
          </cell>
          <cell r="J748">
            <v>732</v>
          </cell>
        </row>
        <row r="749">
          <cell r="A749" t="str">
            <v>West Lanes</v>
          </cell>
          <cell r="B749" t="str">
            <v>Anderson, Jo</v>
          </cell>
          <cell r="C749" t="str">
            <v>D</v>
          </cell>
          <cell r="D749">
            <v>128</v>
          </cell>
          <cell r="E749">
            <v>321</v>
          </cell>
          <cell r="F749">
            <v>149</v>
          </cell>
          <cell r="G749">
            <v>116</v>
          </cell>
          <cell r="H749">
            <v>146</v>
          </cell>
          <cell r="I749">
            <v>411</v>
          </cell>
          <cell r="J749">
            <v>732</v>
          </cell>
        </row>
        <row r="750">
          <cell r="A750" t="str">
            <v>Mockingbird</v>
          </cell>
          <cell r="B750" t="str">
            <v>Dallegge, Robyn</v>
          </cell>
          <cell r="C750" t="str">
            <v>D</v>
          </cell>
          <cell r="D750">
            <v>116</v>
          </cell>
          <cell r="E750">
            <v>357</v>
          </cell>
          <cell r="F750">
            <v>123</v>
          </cell>
          <cell r="G750">
            <v>120</v>
          </cell>
          <cell r="H750">
            <v>132</v>
          </cell>
          <cell r="I750">
            <v>375</v>
          </cell>
          <cell r="J750">
            <v>732</v>
          </cell>
        </row>
        <row r="751">
          <cell r="A751" t="str">
            <v>Western Bowl</v>
          </cell>
          <cell r="B751" t="str">
            <v>Savage, Rich</v>
          </cell>
          <cell r="C751" t="str">
            <v>B</v>
          </cell>
          <cell r="D751">
            <v>197</v>
          </cell>
          <cell r="E751">
            <v>114</v>
          </cell>
          <cell r="F751">
            <v>191</v>
          </cell>
          <cell r="G751">
            <v>223</v>
          </cell>
          <cell r="H751">
            <v>203</v>
          </cell>
          <cell r="I751">
            <v>617</v>
          </cell>
          <cell r="J751">
            <v>731</v>
          </cell>
        </row>
        <row r="752">
          <cell r="A752" t="str">
            <v>Western Bowl</v>
          </cell>
          <cell r="B752" t="str">
            <v>Hassler, Derek</v>
          </cell>
          <cell r="C752" t="str">
            <v>A</v>
          </cell>
          <cell r="D752">
            <v>224</v>
          </cell>
          <cell r="E752">
            <v>33</v>
          </cell>
          <cell r="F752">
            <v>232</v>
          </cell>
          <cell r="G752">
            <v>257</v>
          </cell>
          <cell r="H752">
            <v>209</v>
          </cell>
          <cell r="I752">
            <v>698</v>
          </cell>
          <cell r="J752">
            <v>731</v>
          </cell>
        </row>
        <row r="753">
          <cell r="A753" t="str">
            <v>West Lanes</v>
          </cell>
          <cell r="B753" t="str">
            <v>Way, Jason</v>
          </cell>
          <cell r="C753" t="str">
            <v>A</v>
          </cell>
          <cell r="D753">
            <v>223</v>
          </cell>
          <cell r="E753">
            <v>36</v>
          </cell>
          <cell r="F753">
            <v>223</v>
          </cell>
          <cell r="G753">
            <v>267</v>
          </cell>
          <cell r="H753">
            <v>205</v>
          </cell>
          <cell r="I753">
            <v>695</v>
          </cell>
          <cell r="J753">
            <v>731</v>
          </cell>
        </row>
        <row r="754">
          <cell r="A754" t="str">
            <v>Maplewood</v>
          </cell>
          <cell r="B754" t="str">
            <v>Schiltz, Dylan</v>
          </cell>
          <cell r="C754" t="str">
            <v>A</v>
          </cell>
          <cell r="D754">
            <v>214</v>
          </cell>
          <cell r="E754">
            <v>63</v>
          </cell>
          <cell r="F754">
            <v>225</v>
          </cell>
          <cell r="G754">
            <v>247</v>
          </cell>
          <cell r="H754">
            <v>196</v>
          </cell>
          <cell r="I754">
            <v>668</v>
          </cell>
          <cell r="J754">
            <v>731</v>
          </cell>
        </row>
        <row r="755">
          <cell r="A755" t="str">
            <v>West Lanes</v>
          </cell>
          <cell r="B755" t="str">
            <v>Warta, Alex</v>
          </cell>
          <cell r="C755" t="str">
            <v>A</v>
          </cell>
          <cell r="D755">
            <v>210</v>
          </cell>
          <cell r="E755">
            <v>75</v>
          </cell>
          <cell r="F755">
            <v>225</v>
          </cell>
          <cell r="G755">
            <v>242</v>
          </cell>
          <cell r="H755">
            <v>189</v>
          </cell>
          <cell r="I755">
            <v>656</v>
          </cell>
          <cell r="J755">
            <v>731</v>
          </cell>
        </row>
        <row r="756">
          <cell r="A756" t="str">
            <v>Mockingbird</v>
          </cell>
          <cell r="B756" t="str">
            <v>Yeager, Roy (Adam)</v>
          </cell>
          <cell r="C756" t="str">
            <v>A</v>
          </cell>
          <cell r="D756">
            <v>203</v>
          </cell>
          <cell r="E756">
            <v>96</v>
          </cell>
          <cell r="F756">
            <v>215</v>
          </cell>
          <cell r="G756">
            <v>214</v>
          </cell>
          <cell r="H756">
            <v>206</v>
          </cell>
          <cell r="I756">
            <v>635</v>
          </cell>
          <cell r="J756">
            <v>731</v>
          </cell>
        </row>
        <row r="757">
          <cell r="A757" t="str">
            <v>Maplewood</v>
          </cell>
          <cell r="B757" t="str">
            <v>Lincoln, Tim</v>
          </cell>
          <cell r="C757" t="str">
            <v>A</v>
          </cell>
          <cell r="D757">
            <v>201</v>
          </cell>
          <cell r="E757">
            <v>102</v>
          </cell>
          <cell r="F757">
            <v>247</v>
          </cell>
          <cell r="G757">
            <v>182</v>
          </cell>
          <cell r="H757">
            <v>200</v>
          </cell>
          <cell r="I757">
            <v>629</v>
          </cell>
          <cell r="J757">
            <v>731</v>
          </cell>
        </row>
        <row r="758">
          <cell r="A758" t="str">
            <v>Mockingbird</v>
          </cell>
          <cell r="B758" t="str">
            <v>Hogan, Dewayne</v>
          </cell>
          <cell r="C758" t="str">
            <v>B</v>
          </cell>
          <cell r="D758">
            <v>198</v>
          </cell>
          <cell r="E758">
            <v>111</v>
          </cell>
          <cell r="F758">
            <v>183</v>
          </cell>
          <cell r="G758">
            <v>256</v>
          </cell>
          <cell r="H758">
            <v>181</v>
          </cell>
          <cell r="I758">
            <v>620</v>
          </cell>
          <cell r="J758">
            <v>731</v>
          </cell>
        </row>
        <row r="759">
          <cell r="A759" t="str">
            <v>Maplewood</v>
          </cell>
          <cell r="B759" t="str">
            <v>Paul, Nicholas</v>
          </cell>
          <cell r="C759" t="str">
            <v>B</v>
          </cell>
          <cell r="D759">
            <v>188</v>
          </cell>
          <cell r="E759">
            <v>141</v>
          </cell>
          <cell r="F759">
            <v>233</v>
          </cell>
          <cell r="G759">
            <v>180</v>
          </cell>
          <cell r="H759">
            <v>177</v>
          </cell>
          <cell r="I759">
            <v>590</v>
          </cell>
          <cell r="J759">
            <v>731</v>
          </cell>
        </row>
        <row r="760">
          <cell r="A760" t="str">
            <v>Peacekeeper</v>
          </cell>
          <cell r="B760" t="str">
            <v>Mortimer, Ken</v>
          </cell>
          <cell r="C760" t="str">
            <v>B</v>
          </cell>
          <cell r="D760">
            <v>188</v>
          </cell>
          <cell r="E760">
            <v>141</v>
          </cell>
          <cell r="F760">
            <v>194</v>
          </cell>
          <cell r="G760">
            <v>195</v>
          </cell>
          <cell r="H760">
            <v>201</v>
          </cell>
          <cell r="I760">
            <v>590</v>
          </cell>
          <cell r="J760">
            <v>731</v>
          </cell>
        </row>
        <row r="761">
          <cell r="A761" t="str">
            <v>Chops</v>
          </cell>
          <cell r="B761" t="str">
            <v>Husband, Winston</v>
          </cell>
          <cell r="C761" t="str">
            <v>B</v>
          </cell>
          <cell r="D761">
            <v>187</v>
          </cell>
          <cell r="E761">
            <v>144</v>
          </cell>
          <cell r="F761">
            <v>192</v>
          </cell>
          <cell r="G761">
            <v>184</v>
          </cell>
          <cell r="H761">
            <v>211</v>
          </cell>
          <cell r="I761">
            <v>587</v>
          </cell>
          <cell r="J761">
            <v>731</v>
          </cell>
        </row>
        <row r="762">
          <cell r="A762" t="str">
            <v>Mockingbird</v>
          </cell>
          <cell r="B762" t="str">
            <v>Jorgensen, Chris</v>
          </cell>
          <cell r="C762" t="str">
            <v>B</v>
          </cell>
          <cell r="D762">
            <v>184</v>
          </cell>
          <cell r="E762">
            <v>153</v>
          </cell>
          <cell r="F762">
            <v>170</v>
          </cell>
          <cell r="G762">
            <v>236</v>
          </cell>
          <cell r="H762">
            <v>172</v>
          </cell>
          <cell r="I762">
            <v>578</v>
          </cell>
          <cell r="J762">
            <v>731</v>
          </cell>
        </row>
        <row r="763">
          <cell r="A763" t="str">
            <v>Mockingbird</v>
          </cell>
          <cell r="B763" t="str">
            <v>Griffin, Armand</v>
          </cell>
          <cell r="C763" t="str">
            <v>C</v>
          </cell>
          <cell r="D763">
            <v>171</v>
          </cell>
          <cell r="E763">
            <v>192</v>
          </cell>
          <cell r="F763">
            <v>199</v>
          </cell>
          <cell r="G763">
            <v>147</v>
          </cell>
          <cell r="H763">
            <v>193</v>
          </cell>
          <cell r="I763">
            <v>539</v>
          </cell>
          <cell r="J763">
            <v>731</v>
          </cell>
        </row>
        <row r="764">
          <cell r="A764" t="str">
            <v>Western Bowl</v>
          </cell>
          <cell r="B764" t="str">
            <v>Agosta, Alan</v>
          </cell>
          <cell r="C764" t="str">
            <v>C</v>
          </cell>
          <cell r="D764">
            <v>163</v>
          </cell>
          <cell r="E764">
            <v>216</v>
          </cell>
          <cell r="F764">
            <v>158</v>
          </cell>
          <cell r="G764">
            <v>149</v>
          </cell>
          <cell r="H764">
            <v>208</v>
          </cell>
          <cell r="I764">
            <v>515</v>
          </cell>
          <cell r="J764">
            <v>731</v>
          </cell>
        </row>
        <row r="765">
          <cell r="A765" t="str">
            <v>Peacekeeper</v>
          </cell>
          <cell r="B765" t="str">
            <v>Jackson, Nate</v>
          </cell>
          <cell r="C765" t="str">
            <v>D</v>
          </cell>
          <cell r="D765">
            <v>128</v>
          </cell>
          <cell r="E765">
            <v>321</v>
          </cell>
          <cell r="F765">
            <v>117</v>
          </cell>
          <cell r="G765">
            <v>151</v>
          </cell>
          <cell r="H765">
            <v>142</v>
          </cell>
          <cell r="I765">
            <v>410</v>
          </cell>
          <cell r="J765">
            <v>731</v>
          </cell>
        </row>
        <row r="766">
          <cell r="A766" t="str">
            <v>Mockingbird</v>
          </cell>
          <cell r="B766" t="str">
            <v>Thompson, Natalie</v>
          </cell>
          <cell r="C766" t="str">
            <v>D</v>
          </cell>
          <cell r="D766">
            <v>126</v>
          </cell>
          <cell r="E766">
            <v>327</v>
          </cell>
          <cell r="F766">
            <v>143</v>
          </cell>
          <cell r="G766">
            <v>131</v>
          </cell>
          <cell r="H766">
            <v>130</v>
          </cell>
          <cell r="I766">
            <v>404</v>
          </cell>
          <cell r="J766">
            <v>731</v>
          </cell>
        </row>
        <row r="767">
          <cell r="A767" t="str">
            <v>Mockingbird</v>
          </cell>
          <cell r="B767" t="str">
            <v>Portis, Kenneth</v>
          </cell>
          <cell r="C767" t="str">
            <v>A</v>
          </cell>
          <cell r="D767">
            <v>221</v>
          </cell>
          <cell r="E767">
            <v>42</v>
          </cell>
          <cell r="F767">
            <v>226</v>
          </cell>
          <cell r="G767">
            <v>259</v>
          </cell>
          <cell r="H767">
            <v>203</v>
          </cell>
          <cell r="I767">
            <v>688</v>
          </cell>
          <cell r="J767">
            <v>730</v>
          </cell>
        </row>
        <row r="768">
          <cell r="A768" t="str">
            <v>Maplewood</v>
          </cell>
          <cell r="B768" t="str">
            <v>Hofmeister, Kendyl</v>
          </cell>
          <cell r="C768" t="str">
            <v>A</v>
          </cell>
          <cell r="D768">
            <v>209</v>
          </cell>
          <cell r="E768">
            <v>78</v>
          </cell>
          <cell r="F768">
            <v>233</v>
          </cell>
          <cell r="G768">
            <v>236</v>
          </cell>
          <cell r="H768">
            <v>183</v>
          </cell>
          <cell r="I768">
            <v>652</v>
          </cell>
          <cell r="J768">
            <v>730</v>
          </cell>
        </row>
        <row r="769">
          <cell r="A769" t="str">
            <v>Mockingbird</v>
          </cell>
          <cell r="B769" t="str">
            <v>Labs, Andrew</v>
          </cell>
          <cell r="C769" t="str">
            <v>A</v>
          </cell>
          <cell r="D769">
            <v>206</v>
          </cell>
          <cell r="E769">
            <v>87</v>
          </cell>
          <cell r="F769">
            <v>225</v>
          </cell>
          <cell r="G769">
            <v>206</v>
          </cell>
          <cell r="H769">
            <v>212</v>
          </cell>
          <cell r="I769">
            <v>643</v>
          </cell>
          <cell r="J769">
            <v>730</v>
          </cell>
        </row>
        <row r="770">
          <cell r="A770" t="str">
            <v>Western Bowl</v>
          </cell>
          <cell r="B770" t="str">
            <v>TenEyck, Steve</v>
          </cell>
          <cell r="C770" t="str">
            <v>A</v>
          </cell>
          <cell r="D770">
            <v>203</v>
          </cell>
          <cell r="E770">
            <v>96</v>
          </cell>
          <cell r="F770">
            <v>213</v>
          </cell>
          <cell r="G770">
            <v>188</v>
          </cell>
          <cell r="H770">
            <v>233</v>
          </cell>
          <cell r="I770">
            <v>634</v>
          </cell>
          <cell r="J770">
            <v>730</v>
          </cell>
        </row>
        <row r="771">
          <cell r="A771" t="str">
            <v>Maplewood</v>
          </cell>
          <cell r="B771" t="str">
            <v>Peterson, Phil</v>
          </cell>
          <cell r="C771" t="str">
            <v>B</v>
          </cell>
          <cell r="D771">
            <v>190</v>
          </cell>
          <cell r="E771">
            <v>135</v>
          </cell>
          <cell r="F771">
            <v>201</v>
          </cell>
          <cell r="G771">
            <v>192</v>
          </cell>
          <cell r="H771">
            <v>202</v>
          </cell>
          <cell r="I771">
            <v>595</v>
          </cell>
          <cell r="J771">
            <v>730</v>
          </cell>
        </row>
        <row r="772">
          <cell r="A772" t="str">
            <v>Maplewood</v>
          </cell>
          <cell r="B772" t="str">
            <v>Thompson, Denly</v>
          </cell>
          <cell r="C772" t="str">
            <v>B</v>
          </cell>
          <cell r="D772">
            <v>189</v>
          </cell>
          <cell r="E772">
            <v>138</v>
          </cell>
          <cell r="F772">
            <v>210</v>
          </cell>
          <cell r="G772">
            <v>194</v>
          </cell>
          <cell r="H772">
            <v>188</v>
          </cell>
          <cell r="I772">
            <v>592</v>
          </cell>
          <cell r="J772">
            <v>730</v>
          </cell>
        </row>
        <row r="773">
          <cell r="A773" t="str">
            <v>Mockingbird</v>
          </cell>
          <cell r="B773" t="str">
            <v>May, Abigail</v>
          </cell>
          <cell r="C773" t="str">
            <v>C</v>
          </cell>
          <cell r="D773">
            <v>163</v>
          </cell>
          <cell r="E773">
            <v>216</v>
          </cell>
          <cell r="F773">
            <v>179</v>
          </cell>
          <cell r="G773">
            <v>168</v>
          </cell>
          <cell r="H773">
            <v>167</v>
          </cell>
          <cell r="I773">
            <v>514</v>
          </cell>
          <cell r="J773">
            <v>730</v>
          </cell>
        </row>
        <row r="774">
          <cell r="A774" t="str">
            <v>Western Bowl</v>
          </cell>
          <cell r="B774" t="str">
            <v>Mullen, Matthew</v>
          </cell>
          <cell r="C774" t="str">
            <v>C</v>
          </cell>
          <cell r="D774">
            <v>162</v>
          </cell>
          <cell r="E774">
            <v>219</v>
          </cell>
          <cell r="F774">
            <v>151</v>
          </cell>
          <cell r="G774">
            <v>180</v>
          </cell>
          <cell r="H774">
            <v>180</v>
          </cell>
          <cell r="I774">
            <v>511</v>
          </cell>
          <cell r="J774">
            <v>730</v>
          </cell>
        </row>
        <row r="775">
          <cell r="A775" t="str">
            <v>Scorz</v>
          </cell>
          <cell r="B775" t="str">
            <v>Haller, Harmony</v>
          </cell>
          <cell r="C775" t="str">
            <v>C</v>
          </cell>
          <cell r="D775">
            <v>153</v>
          </cell>
          <cell r="E775">
            <v>246</v>
          </cell>
          <cell r="F775">
            <v>162</v>
          </cell>
          <cell r="G775">
            <v>172</v>
          </cell>
          <cell r="H775">
            <v>150</v>
          </cell>
          <cell r="I775">
            <v>484</v>
          </cell>
          <cell r="J775">
            <v>730</v>
          </cell>
        </row>
        <row r="776">
          <cell r="A776" t="str">
            <v>Western Bowl</v>
          </cell>
          <cell r="B776" t="str">
            <v>Lemrick, Angie</v>
          </cell>
          <cell r="C776" t="str">
            <v>C</v>
          </cell>
          <cell r="D776">
            <v>150</v>
          </cell>
          <cell r="E776">
            <v>255</v>
          </cell>
          <cell r="F776">
            <v>139</v>
          </cell>
          <cell r="G776">
            <v>177</v>
          </cell>
          <cell r="H776">
            <v>159</v>
          </cell>
          <cell r="I776">
            <v>475</v>
          </cell>
          <cell r="J776">
            <v>730</v>
          </cell>
        </row>
        <row r="777">
          <cell r="A777" t="str">
            <v>Mockingbird</v>
          </cell>
          <cell r="B777" t="str">
            <v>Squier, Randy</v>
          </cell>
          <cell r="C777" t="str">
            <v>D</v>
          </cell>
          <cell r="D777">
            <v>125</v>
          </cell>
          <cell r="E777">
            <v>330</v>
          </cell>
          <cell r="F777">
            <v>163</v>
          </cell>
          <cell r="G777">
            <v>112</v>
          </cell>
          <cell r="H777">
            <v>125</v>
          </cell>
          <cell r="I777">
            <v>400</v>
          </cell>
          <cell r="J777">
            <v>730</v>
          </cell>
        </row>
        <row r="778">
          <cell r="A778" t="str">
            <v>West Lanes</v>
          </cell>
          <cell r="B778" t="str">
            <v>Dahir, Jenifer</v>
          </cell>
          <cell r="C778" t="str">
            <v>D</v>
          </cell>
          <cell r="D778">
            <v>121</v>
          </cell>
          <cell r="E778">
            <v>342</v>
          </cell>
          <cell r="F778">
            <v>112</v>
          </cell>
          <cell r="G778">
            <v>144</v>
          </cell>
          <cell r="H778">
            <v>132</v>
          </cell>
          <cell r="I778">
            <v>388</v>
          </cell>
          <cell r="J778">
            <v>730</v>
          </cell>
        </row>
        <row r="779">
          <cell r="A779" t="str">
            <v>Mockingbird</v>
          </cell>
          <cell r="B779" t="str">
            <v>Thompson, Mark</v>
          </cell>
          <cell r="C779" t="str">
            <v>A</v>
          </cell>
          <cell r="D779">
            <v>209</v>
          </cell>
          <cell r="E779">
            <v>78</v>
          </cell>
          <cell r="F779">
            <v>215</v>
          </cell>
          <cell r="G779">
            <v>258</v>
          </cell>
          <cell r="H779">
            <v>178</v>
          </cell>
          <cell r="I779">
            <v>651</v>
          </cell>
          <cell r="J779">
            <v>729</v>
          </cell>
        </row>
        <row r="780">
          <cell r="A780" t="str">
            <v>Western Bowl</v>
          </cell>
          <cell r="B780" t="str">
            <v>McNary, Tim</v>
          </cell>
          <cell r="C780" t="str">
            <v>A</v>
          </cell>
          <cell r="D780">
            <v>209</v>
          </cell>
          <cell r="E780">
            <v>78</v>
          </cell>
          <cell r="F780">
            <v>202</v>
          </cell>
          <cell r="G780">
            <v>235</v>
          </cell>
          <cell r="H780">
            <v>214</v>
          </cell>
          <cell r="I780">
            <v>651</v>
          </cell>
          <cell r="J780">
            <v>729</v>
          </cell>
        </row>
        <row r="781">
          <cell r="A781" t="str">
            <v>Scorz</v>
          </cell>
          <cell r="B781" t="str">
            <v>Bentley, Reese</v>
          </cell>
          <cell r="C781" t="str">
            <v>A</v>
          </cell>
          <cell r="D781">
            <v>204</v>
          </cell>
          <cell r="E781">
            <v>93</v>
          </cell>
          <cell r="F781">
            <v>192</v>
          </cell>
          <cell r="G781">
            <v>242</v>
          </cell>
          <cell r="H781">
            <v>202</v>
          </cell>
          <cell r="I781">
            <v>636</v>
          </cell>
          <cell r="J781">
            <v>729</v>
          </cell>
        </row>
        <row r="782">
          <cell r="A782" t="str">
            <v>Mockingbird</v>
          </cell>
          <cell r="B782" t="str">
            <v>Schrader, Brandon</v>
          </cell>
          <cell r="C782" t="str">
            <v>B</v>
          </cell>
          <cell r="D782">
            <v>199</v>
          </cell>
          <cell r="E782">
            <v>108</v>
          </cell>
          <cell r="F782">
            <v>175</v>
          </cell>
          <cell r="G782">
            <v>244</v>
          </cell>
          <cell r="H782">
            <v>202</v>
          </cell>
          <cell r="I782">
            <v>621</v>
          </cell>
          <cell r="J782">
            <v>729</v>
          </cell>
        </row>
        <row r="783">
          <cell r="A783" t="str">
            <v>Western Bowl</v>
          </cell>
          <cell r="B783" t="str">
            <v>Negrete, Dave Sr</v>
          </cell>
          <cell r="C783" t="str">
            <v>B</v>
          </cell>
          <cell r="D783">
            <v>196</v>
          </cell>
          <cell r="E783">
            <v>117</v>
          </cell>
          <cell r="F783">
            <v>209</v>
          </cell>
          <cell r="G783">
            <v>203</v>
          </cell>
          <cell r="H783">
            <v>200</v>
          </cell>
          <cell r="I783">
            <v>612</v>
          </cell>
          <cell r="J783">
            <v>729</v>
          </cell>
        </row>
        <row r="784">
          <cell r="A784" t="str">
            <v>Maplewood</v>
          </cell>
          <cell r="B784" t="str">
            <v>Muilenburg-Hasselman, Andrew</v>
          </cell>
          <cell r="C784" t="str">
            <v>B</v>
          </cell>
          <cell r="D784">
            <v>192</v>
          </cell>
          <cell r="E784">
            <v>129</v>
          </cell>
          <cell r="F784">
            <v>176</v>
          </cell>
          <cell r="G784">
            <v>167</v>
          </cell>
          <cell r="H784">
            <v>257</v>
          </cell>
          <cell r="I784">
            <v>600</v>
          </cell>
          <cell r="J784">
            <v>729</v>
          </cell>
        </row>
        <row r="785">
          <cell r="A785" t="str">
            <v>West Lanes</v>
          </cell>
          <cell r="B785" t="str">
            <v>Nolan, Mandy</v>
          </cell>
          <cell r="C785" t="str">
            <v>B</v>
          </cell>
          <cell r="D785">
            <v>181</v>
          </cell>
          <cell r="E785">
            <v>162</v>
          </cell>
          <cell r="F785">
            <v>190</v>
          </cell>
          <cell r="G785">
            <v>183</v>
          </cell>
          <cell r="H785">
            <v>194</v>
          </cell>
          <cell r="I785">
            <v>567</v>
          </cell>
          <cell r="J785">
            <v>729</v>
          </cell>
        </row>
        <row r="786">
          <cell r="A786" t="str">
            <v>Mockingbird</v>
          </cell>
          <cell r="B786" t="str">
            <v>Suing, Deb</v>
          </cell>
          <cell r="C786" t="str">
            <v>C</v>
          </cell>
          <cell r="D786">
            <v>150</v>
          </cell>
          <cell r="E786">
            <v>255</v>
          </cell>
          <cell r="F786">
            <v>176</v>
          </cell>
          <cell r="G786">
            <v>157</v>
          </cell>
          <cell r="H786">
            <v>141</v>
          </cell>
          <cell r="I786">
            <v>474</v>
          </cell>
          <cell r="J786">
            <v>729</v>
          </cell>
        </row>
        <row r="787">
          <cell r="A787" t="str">
            <v>Peacekeeper</v>
          </cell>
          <cell r="B787" t="str">
            <v>Moore, Melissa</v>
          </cell>
          <cell r="C787" t="str">
            <v>C</v>
          </cell>
          <cell r="D787">
            <v>150</v>
          </cell>
          <cell r="E787">
            <v>255</v>
          </cell>
          <cell r="F787">
            <v>156</v>
          </cell>
          <cell r="G787">
            <v>160</v>
          </cell>
          <cell r="H787">
            <v>158</v>
          </cell>
          <cell r="I787">
            <v>474</v>
          </cell>
          <cell r="J787">
            <v>729</v>
          </cell>
        </row>
        <row r="788">
          <cell r="A788" t="str">
            <v>Scorz</v>
          </cell>
          <cell r="B788" t="str">
            <v>Callahan, Tracy</v>
          </cell>
          <cell r="C788" t="str">
            <v>D</v>
          </cell>
          <cell r="D788">
            <v>147</v>
          </cell>
          <cell r="E788">
            <v>264</v>
          </cell>
          <cell r="F788">
            <v>162</v>
          </cell>
          <cell r="G788">
            <v>135</v>
          </cell>
          <cell r="H788">
            <v>168</v>
          </cell>
          <cell r="I788">
            <v>465</v>
          </cell>
          <cell r="J788">
            <v>729</v>
          </cell>
        </row>
        <row r="789">
          <cell r="A789" t="str">
            <v>Maplewood</v>
          </cell>
          <cell r="B789" t="str">
            <v>Bosselmann, Gunner</v>
          </cell>
          <cell r="C789" t="str">
            <v>A</v>
          </cell>
          <cell r="D789">
            <v>213</v>
          </cell>
          <cell r="E789">
            <v>66</v>
          </cell>
          <cell r="F789">
            <v>213</v>
          </cell>
          <cell r="G789">
            <v>185</v>
          </cell>
          <cell r="H789">
            <v>264</v>
          </cell>
          <cell r="I789">
            <v>662</v>
          </cell>
          <cell r="J789">
            <v>728</v>
          </cell>
        </row>
        <row r="790">
          <cell r="A790" t="str">
            <v>West Lanes</v>
          </cell>
          <cell r="B790" t="str">
            <v>Bierman, Skip</v>
          </cell>
          <cell r="C790" t="str">
            <v>A</v>
          </cell>
          <cell r="D790">
            <v>207</v>
          </cell>
          <cell r="E790">
            <v>84</v>
          </cell>
          <cell r="F790">
            <v>172</v>
          </cell>
          <cell r="G790">
            <v>247</v>
          </cell>
          <cell r="H790">
            <v>225</v>
          </cell>
          <cell r="I790">
            <v>644</v>
          </cell>
          <cell r="J790">
            <v>728</v>
          </cell>
        </row>
        <row r="791">
          <cell r="A791" t="str">
            <v>Chops</v>
          </cell>
          <cell r="B791" t="str">
            <v>Mahoney, Aaron</v>
          </cell>
          <cell r="C791" t="str">
            <v>B</v>
          </cell>
          <cell r="D791">
            <v>190</v>
          </cell>
          <cell r="E791">
            <v>135</v>
          </cell>
          <cell r="F791">
            <v>180</v>
          </cell>
          <cell r="G791">
            <v>192</v>
          </cell>
          <cell r="H791">
            <v>221</v>
          </cell>
          <cell r="I791">
            <v>593</v>
          </cell>
          <cell r="J791">
            <v>728</v>
          </cell>
        </row>
        <row r="792">
          <cell r="A792" t="str">
            <v>Maplewood</v>
          </cell>
          <cell r="B792" t="str">
            <v>Smith, Eric</v>
          </cell>
          <cell r="C792" t="str">
            <v>B</v>
          </cell>
          <cell r="D792">
            <v>190</v>
          </cell>
          <cell r="E792">
            <v>135</v>
          </cell>
          <cell r="F792">
            <v>203</v>
          </cell>
          <cell r="G792">
            <v>170</v>
          </cell>
          <cell r="H792">
            <v>220</v>
          </cell>
          <cell r="I792">
            <v>593</v>
          </cell>
          <cell r="J792">
            <v>728</v>
          </cell>
        </row>
        <row r="793">
          <cell r="A793" t="str">
            <v>Peacekeeper</v>
          </cell>
          <cell r="B793" t="str">
            <v>Rettinger, Jason</v>
          </cell>
          <cell r="C793" t="str">
            <v>B</v>
          </cell>
          <cell r="D793">
            <v>179</v>
          </cell>
          <cell r="E793">
            <v>168</v>
          </cell>
          <cell r="F793">
            <v>164</v>
          </cell>
          <cell r="G793">
            <v>163</v>
          </cell>
          <cell r="H793">
            <v>233</v>
          </cell>
          <cell r="I793">
            <v>560</v>
          </cell>
          <cell r="J793">
            <v>728</v>
          </cell>
        </row>
        <row r="794">
          <cell r="A794" t="str">
            <v>West Lanes</v>
          </cell>
          <cell r="B794" t="str">
            <v>Brun, Aan</v>
          </cell>
          <cell r="C794" t="str">
            <v>B</v>
          </cell>
          <cell r="D794">
            <v>179</v>
          </cell>
          <cell r="E794">
            <v>168</v>
          </cell>
          <cell r="F794">
            <v>170</v>
          </cell>
          <cell r="G794">
            <v>189</v>
          </cell>
          <cell r="H794">
            <v>201</v>
          </cell>
          <cell r="I794">
            <v>560</v>
          </cell>
          <cell r="J794">
            <v>728</v>
          </cell>
        </row>
        <row r="795">
          <cell r="A795" t="str">
            <v>Mockingbird</v>
          </cell>
          <cell r="B795" t="str">
            <v>Yeager, Justin</v>
          </cell>
          <cell r="C795" t="str">
            <v>C</v>
          </cell>
          <cell r="D795">
            <v>167</v>
          </cell>
          <cell r="E795">
            <v>204</v>
          </cell>
          <cell r="F795">
            <v>181</v>
          </cell>
          <cell r="G795">
            <v>178</v>
          </cell>
          <cell r="H795">
            <v>165</v>
          </cell>
          <cell r="I795">
            <v>524</v>
          </cell>
          <cell r="J795">
            <v>728</v>
          </cell>
        </row>
        <row r="796">
          <cell r="A796" t="str">
            <v>Western Bowl</v>
          </cell>
          <cell r="B796" t="str">
            <v>TenEyck, Chris</v>
          </cell>
          <cell r="C796" t="str">
            <v>C</v>
          </cell>
          <cell r="D796">
            <v>164</v>
          </cell>
          <cell r="E796">
            <v>213</v>
          </cell>
          <cell r="F796">
            <v>225</v>
          </cell>
          <cell r="G796">
            <v>134</v>
          </cell>
          <cell r="H796">
            <v>156</v>
          </cell>
          <cell r="I796">
            <v>515</v>
          </cell>
          <cell r="J796">
            <v>728</v>
          </cell>
        </row>
        <row r="797">
          <cell r="A797" t="str">
            <v>West Lanes</v>
          </cell>
          <cell r="B797" t="str">
            <v>Ellsworth, Shelly</v>
          </cell>
          <cell r="C797" t="str">
            <v>D</v>
          </cell>
          <cell r="D797">
            <v>140</v>
          </cell>
          <cell r="E797">
            <v>285</v>
          </cell>
          <cell r="F797">
            <v>157</v>
          </cell>
          <cell r="G797">
            <v>159</v>
          </cell>
          <cell r="H797">
            <v>127</v>
          </cell>
          <cell r="I797">
            <v>443</v>
          </cell>
          <cell r="J797">
            <v>728</v>
          </cell>
        </row>
        <row r="798">
          <cell r="A798" t="str">
            <v>Mockingbird</v>
          </cell>
          <cell r="B798" t="str">
            <v>Force, James</v>
          </cell>
          <cell r="C798" t="str">
            <v>D</v>
          </cell>
          <cell r="D798">
            <v>138</v>
          </cell>
          <cell r="E798">
            <v>291</v>
          </cell>
          <cell r="F798">
            <v>111</v>
          </cell>
          <cell r="G798">
            <v>157</v>
          </cell>
          <cell r="H798">
            <v>169</v>
          </cell>
          <cell r="I798">
            <v>437</v>
          </cell>
          <cell r="J798">
            <v>728</v>
          </cell>
        </row>
        <row r="799">
          <cell r="A799" t="str">
            <v>West Lanes</v>
          </cell>
          <cell r="B799" t="str">
            <v>Spielman, Teresa</v>
          </cell>
          <cell r="C799" t="str">
            <v>D</v>
          </cell>
          <cell r="D799">
            <v>112</v>
          </cell>
          <cell r="E799">
            <v>369</v>
          </cell>
          <cell r="F799">
            <v>126</v>
          </cell>
          <cell r="G799">
            <v>100</v>
          </cell>
          <cell r="H799">
            <v>133</v>
          </cell>
          <cell r="I799">
            <v>359</v>
          </cell>
          <cell r="J799">
            <v>728</v>
          </cell>
        </row>
        <row r="800">
          <cell r="A800" t="str">
            <v>Chops</v>
          </cell>
          <cell r="B800" t="str">
            <v>Yocum, Nick</v>
          </cell>
          <cell r="C800" t="str">
            <v>A</v>
          </cell>
          <cell r="D800">
            <v>223</v>
          </cell>
          <cell r="E800">
            <v>36</v>
          </cell>
          <cell r="F800">
            <v>213</v>
          </cell>
          <cell r="G800">
            <v>235</v>
          </cell>
          <cell r="H800">
            <v>243</v>
          </cell>
          <cell r="I800">
            <v>691</v>
          </cell>
          <cell r="J800">
            <v>727</v>
          </cell>
        </row>
        <row r="801">
          <cell r="A801" t="str">
            <v>Peacekeeper</v>
          </cell>
          <cell r="B801" t="str">
            <v>Tidmore, Michelle</v>
          </cell>
          <cell r="C801" t="str">
            <v>A</v>
          </cell>
          <cell r="D801">
            <v>217</v>
          </cell>
          <cell r="E801">
            <v>54</v>
          </cell>
          <cell r="F801">
            <v>247</v>
          </cell>
          <cell r="G801">
            <v>210</v>
          </cell>
          <cell r="H801">
            <v>216</v>
          </cell>
          <cell r="I801">
            <v>673</v>
          </cell>
          <cell r="J801">
            <v>727</v>
          </cell>
        </row>
        <row r="802">
          <cell r="A802" t="str">
            <v>Maplewood</v>
          </cell>
          <cell r="B802" t="str">
            <v>Husband, Winston</v>
          </cell>
          <cell r="C802" t="str">
            <v>B</v>
          </cell>
          <cell r="D802">
            <v>189</v>
          </cell>
          <cell r="E802">
            <v>138</v>
          </cell>
          <cell r="F802">
            <v>225</v>
          </cell>
          <cell r="G802">
            <v>181</v>
          </cell>
          <cell r="H802">
            <v>183</v>
          </cell>
          <cell r="I802">
            <v>589</v>
          </cell>
          <cell r="J802">
            <v>727</v>
          </cell>
        </row>
        <row r="803">
          <cell r="A803" t="str">
            <v>Mockingbird</v>
          </cell>
          <cell r="B803" t="str">
            <v>Donovan, Rudy Sr</v>
          </cell>
          <cell r="C803" t="str">
            <v>B</v>
          </cell>
          <cell r="D803">
            <v>185</v>
          </cell>
          <cell r="E803">
            <v>150</v>
          </cell>
          <cell r="F803">
            <v>189</v>
          </cell>
          <cell r="G803">
            <v>216</v>
          </cell>
          <cell r="H803">
            <v>172</v>
          </cell>
          <cell r="I803">
            <v>577</v>
          </cell>
          <cell r="J803">
            <v>727</v>
          </cell>
        </row>
        <row r="804">
          <cell r="A804" t="str">
            <v>Papio</v>
          </cell>
          <cell r="B804" t="str">
            <v>Vetter, Gene</v>
          </cell>
          <cell r="C804" t="str">
            <v>B</v>
          </cell>
          <cell r="D804">
            <v>184</v>
          </cell>
          <cell r="E804">
            <v>153</v>
          </cell>
          <cell r="F804">
            <v>164</v>
          </cell>
          <cell r="G804">
            <v>193</v>
          </cell>
          <cell r="H804">
            <v>217</v>
          </cell>
          <cell r="I804">
            <v>574</v>
          </cell>
          <cell r="J804">
            <v>727</v>
          </cell>
        </row>
        <row r="805">
          <cell r="A805" t="str">
            <v>West Lanes</v>
          </cell>
          <cell r="B805" t="str">
            <v>Peterson, Dave</v>
          </cell>
          <cell r="C805" t="str">
            <v>B</v>
          </cell>
          <cell r="D805">
            <v>182</v>
          </cell>
          <cell r="E805">
            <v>159</v>
          </cell>
          <cell r="F805">
            <v>199</v>
          </cell>
          <cell r="G805">
            <v>188</v>
          </cell>
          <cell r="H805">
            <v>181</v>
          </cell>
          <cell r="I805">
            <v>568</v>
          </cell>
          <cell r="J805">
            <v>727</v>
          </cell>
        </row>
        <row r="806">
          <cell r="A806" t="str">
            <v>Mockingbird</v>
          </cell>
          <cell r="B806" t="str">
            <v>Virden, Jerry</v>
          </cell>
          <cell r="C806" t="str">
            <v>B</v>
          </cell>
          <cell r="D806">
            <v>178</v>
          </cell>
          <cell r="E806">
            <v>171</v>
          </cell>
          <cell r="F806">
            <v>173</v>
          </cell>
          <cell r="G806">
            <v>203</v>
          </cell>
          <cell r="H806">
            <v>180</v>
          </cell>
          <cell r="I806">
            <v>556</v>
          </cell>
          <cell r="J806">
            <v>727</v>
          </cell>
        </row>
        <row r="807">
          <cell r="A807" t="str">
            <v>Maplewood</v>
          </cell>
          <cell r="B807" t="str">
            <v>Curry, James</v>
          </cell>
          <cell r="C807" t="str">
            <v>C</v>
          </cell>
          <cell r="D807">
            <v>169</v>
          </cell>
          <cell r="E807">
            <v>198</v>
          </cell>
          <cell r="F807">
            <v>196</v>
          </cell>
          <cell r="G807">
            <v>181</v>
          </cell>
          <cell r="H807">
            <v>152</v>
          </cell>
          <cell r="I807">
            <v>529</v>
          </cell>
          <cell r="J807">
            <v>727</v>
          </cell>
        </row>
        <row r="808">
          <cell r="A808" t="str">
            <v>Mockingbird</v>
          </cell>
          <cell r="B808" t="str">
            <v>Saighman, Barb</v>
          </cell>
          <cell r="C808" t="str">
            <v>C</v>
          </cell>
          <cell r="D808">
            <v>160</v>
          </cell>
          <cell r="E808">
            <v>225</v>
          </cell>
          <cell r="F808">
            <v>173</v>
          </cell>
          <cell r="G808">
            <v>146</v>
          </cell>
          <cell r="H808">
            <v>183</v>
          </cell>
          <cell r="I808">
            <v>502</v>
          </cell>
          <cell r="J808">
            <v>727</v>
          </cell>
        </row>
        <row r="809">
          <cell r="A809" t="str">
            <v>Western Bowl</v>
          </cell>
          <cell r="B809" t="str">
            <v>Parks, Shayne</v>
          </cell>
          <cell r="C809" t="str">
            <v>C</v>
          </cell>
          <cell r="D809">
            <v>159</v>
          </cell>
          <cell r="E809">
            <v>228</v>
          </cell>
          <cell r="F809">
            <v>171</v>
          </cell>
          <cell r="G809">
            <v>167</v>
          </cell>
          <cell r="H809">
            <v>161</v>
          </cell>
          <cell r="I809">
            <v>499</v>
          </cell>
          <cell r="J809">
            <v>727</v>
          </cell>
        </row>
        <row r="810">
          <cell r="A810" t="str">
            <v>Mockingbird</v>
          </cell>
          <cell r="B810" t="str">
            <v>Davidson, Terry</v>
          </cell>
          <cell r="C810" t="str">
            <v>C</v>
          </cell>
          <cell r="D810">
            <v>158</v>
          </cell>
          <cell r="E810">
            <v>231</v>
          </cell>
          <cell r="F810">
            <v>165</v>
          </cell>
          <cell r="G810">
            <v>143</v>
          </cell>
          <cell r="H810">
            <v>188</v>
          </cell>
          <cell r="I810">
            <v>496</v>
          </cell>
          <cell r="J810">
            <v>727</v>
          </cell>
        </row>
        <row r="811">
          <cell r="A811" t="str">
            <v>Western Bowl</v>
          </cell>
          <cell r="B811" t="str">
            <v>Wiese, Stephanie</v>
          </cell>
          <cell r="C811" t="str">
            <v>D</v>
          </cell>
          <cell r="D811">
            <v>141</v>
          </cell>
          <cell r="E811">
            <v>282</v>
          </cell>
          <cell r="F811">
            <v>145</v>
          </cell>
          <cell r="G811">
            <v>156</v>
          </cell>
          <cell r="H811">
            <v>144</v>
          </cell>
          <cell r="I811">
            <v>445</v>
          </cell>
          <cell r="J811">
            <v>727</v>
          </cell>
        </row>
        <row r="812">
          <cell r="A812" t="str">
            <v>Mockingbird</v>
          </cell>
          <cell r="B812" t="str">
            <v>Points, Steve</v>
          </cell>
          <cell r="C812" t="str">
            <v>A</v>
          </cell>
          <cell r="D812">
            <v>218</v>
          </cell>
          <cell r="E812">
            <v>51</v>
          </cell>
          <cell r="F812">
            <v>236</v>
          </cell>
          <cell r="G812">
            <v>205</v>
          </cell>
          <cell r="H812">
            <v>234</v>
          </cell>
          <cell r="I812">
            <v>675</v>
          </cell>
          <cell r="J812">
            <v>726</v>
          </cell>
        </row>
        <row r="813">
          <cell r="A813" t="str">
            <v>Mockingbird</v>
          </cell>
          <cell r="B813" t="str">
            <v>Rodabaugh, Tom</v>
          </cell>
          <cell r="C813" t="str">
            <v>A</v>
          </cell>
          <cell r="D813">
            <v>208</v>
          </cell>
          <cell r="E813">
            <v>81</v>
          </cell>
          <cell r="F813">
            <v>162</v>
          </cell>
          <cell r="G813">
            <v>225</v>
          </cell>
          <cell r="H813">
            <v>258</v>
          </cell>
          <cell r="I813">
            <v>645</v>
          </cell>
          <cell r="J813">
            <v>726</v>
          </cell>
        </row>
        <row r="814">
          <cell r="A814" t="str">
            <v>West Lanes</v>
          </cell>
          <cell r="B814" t="str">
            <v>Gilkerson, Matt</v>
          </cell>
          <cell r="C814" t="str">
            <v>A</v>
          </cell>
          <cell r="D814">
            <v>208</v>
          </cell>
          <cell r="E814">
            <v>81</v>
          </cell>
          <cell r="F814">
            <v>203</v>
          </cell>
          <cell r="G814">
            <v>257</v>
          </cell>
          <cell r="H814">
            <v>185</v>
          </cell>
          <cell r="I814">
            <v>645</v>
          </cell>
          <cell r="J814">
            <v>726</v>
          </cell>
        </row>
        <row r="815">
          <cell r="A815" t="str">
            <v>West Lanes</v>
          </cell>
          <cell r="B815" t="str">
            <v>Bosselman, Gunner</v>
          </cell>
          <cell r="C815" t="str">
            <v>A</v>
          </cell>
          <cell r="D815">
            <v>207</v>
          </cell>
          <cell r="E815">
            <v>84</v>
          </cell>
          <cell r="F815">
            <v>224</v>
          </cell>
          <cell r="G815">
            <v>150</v>
          </cell>
          <cell r="H815">
            <v>268</v>
          </cell>
          <cell r="I815">
            <v>642</v>
          </cell>
          <cell r="J815">
            <v>726</v>
          </cell>
        </row>
        <row r="816">
          <cell r="A816" t="str">
            <v>Maplewood</v>
          </cell>
          <cell r="B816" t="str">
            <v>Whitmarsh, Wade</v>
          </cell>
          <cell r="C816" t="str">
            <v>A</v>
          </cell>
          <cell r="D816">
            <v>204</v>
          </cell>
          <cell r="E816">
            <v>93</v>
          </cell>
          <cell r="F816">
            <v>241</v>
          </cell>
          <cell r="G816">
            <v>213</v>
          </cell>
          <cell r="H816">
            <v>179</v>
          </cell>
          <cell r="I816">
            <v>633</v>
          </cell>
          <cell r="J816">
            <v>726</v>
          </cell>
        </row>
        <row r="817">
          <cell r="A817" t="str">
            <v>Mockingbird</v>
          </cell>
          <cell r="B817" t="str">
            <v>Hogan, Dewayne</v>
          </cell>
          <cell r="C817" t="str">
            <v>B</v>
          </cell>
          <cell r="D817">
            <v>199</v>
          </cell>
          <cell r="E817">
            <v>108</v>
          </cell>
          <cell r="F817">
            <v>201</v>
          </cell>
          <cell r="G817">
            <v>198</v>
          </cell>
          <cell r="H817">
            <v>219</v>
          </cell>
          <cell r="I817">
            <v>618</v>
          </cell>
          <cell r="J817">
            <v>726</v>
          </cell>
        </row>
        <row r="818">
          <cell r="A818" t="str">
            <v>Mockingbird</v>
          </cell>
          <cell r="B818" t="str">
            <v>Graves, Sean</v>
          </cell>
          <cell r="C818" t="str">
            <v>B</v>
          </cell>
          <cell r="D818">
            <v>192</v>
          </cell>
          <cell r="E818">
            <v>129</v>
          </cell>
          <cell r="F818">
            <v>176</v>
          </cell>
          <cell r="G818">
            <v>184</v>
          </cell>
          <cell r="H818">
            <v>237</v>
          </cell>
          <cell r="I818">
            <v>597</v>
          </cell>
          <cell r="J818">
            <v>726</v>
          </cell>
        </row>
        <row r="819">
          <cell r="A819" t="str">
            <v>Papio</v>
          </cell>
          <cell r="B819" t="str">
            <v>Bugge, Kyle</v>
          </cell>
          <cell r="C819" t="str">
            <v>B</v>
          </cell>
          <cell r="D819">
            <v>187</v>
          </cell>
          <cell r="E819">
            <v>144</v>
          </cell>
          <cell r="F819">
            <v>213</v>
          </cell>
          <cell r="G819">
            <v>181</v>
          </cell>
          <cell r="H819">
            <v>188</v>
          </cell>
          <cell r="I819">
            <v>582</v>
          </cell>
          <cell r="J819">
            <v>726</v>
          </cell>
        </row>
        <row r="820">
          <cell r="A820" t="str">
            <v>Mockingbird</v>
          </cell>
          <cell r="B820" t="str">
            <v>Grayson, Sammy</v>
          </cell>
          <cell r="C820" t="str">
            <v>B</v>
          </cell>
          <cell r="D820">
            <v>184</v>
          </cell>
          <cell r="E820">
            <v>153</v>
          </cell>
          <cell r="F820">
            <v>179</v>
          </cell>
          <cell r="G820">
            <v>202</v>
          </cell>
          <cell r="H820">
            <v>192</v>
          </cell>
          <cell r="I820">
            <v>573</v>
          </cell>
          <cell r="J820">
            <v>726</v>
          </cell>
        </row>
        <row r="821">
          <cell r="A821" t="str">
            <v>Scorz</v>
          </cell>
          <cell r="B821" t="str">
            <v>Bentley, Melody</v>
          </cell>
          <cell r="C821" t="str">
            <v>B</v>
          </cell>
          <cell r="D821">
            <v>177</v>
          </cell>
          <cell r="E821">
            <v>174</v>
          </cell>
          <cell r="F821">
            <v>184</v>
          </cell>
          <cell r="G821">
            <v>163</v>
          </cell>
          <cell r="H821">
            <v>205</v>
          </cell>
          <cell r="I821">
            <v>552</v>
          </cell>
          <cell r="J821">
            <v>726</v>
          </cell>
        </row>
        <row r="822">
          <cell r="A822" t="str">
            <v>Maplewood</v>
          </cell>
          <cell r="B822" t="str">
            <v>McGill, Dave</v>
          </cell>
          <cell r="C822" t="str">
            <v>C</v>
          </cell>
          <cell r="D822">
            <v>171</v>
          </cell>
          <cell r="E822">
            <v>192</v>
          </cell>
          <cell r="F822">
            <v>180</v>
          </cell>
          <cell r="G822">
            <v>187</v>
          </cell>
          <cell r="H822">
            <v>167</v>
          </cell>
          <cell r="I822">
            <v>534</v>
          </cell>
          <cell r="J822">
            <v>726</v>
          </cell>
        </row>
        <row r="823">
          <cell r="A823" t="str">
            <v>Peacekeeper</v>
          </cell>
          <cell r="B823" t="str">
            <v>Jett, Frank Jr III</v>
          </cell>
          <cell r="C823" t="str">
            <v>C</v>
          </cell>
          <cell r="D823">
            <v>168</v>
          </cell>
          <cell r="E823">
            <v>201</v>
          </cell>
          <cell r="F823">
            <v>143</v>
          </cell>
          <cell r="G823">
            <v>182</v>
          </cell>
          <cell r="H823">
            <v>200</v>
          </cell>
          <cell r="I823">
            <v>525</v>
          </cell>
          <cell r="J823">
            <v>726</v>
          </cell>
        </row>
        <row r="824">
          <cell r="A824" t="str">
            <v>Maplewood</v>
          </cell>
          <cell r="B824" t="str">
            <v>Keopanya, Chance</v>
          </cell>
          <cell r="C824" t="str">
            <v>C</v>
          </cell>
          <cell r="D824">
            <v>162</v>
          </cell>
          <cell r="E824">
            <v>219</v>
          </cell>
          <cell r="F824">
            <v>130</v>
          </cell>
          <cell r="G824">
            <v>178</v>
          </cell>
          <cell r="H824">
            <v>199</v>
          </cell>
          <cell r="I824">
            <v>507</v>
          </cell>
          <cell r="J824">
            <v>726</v>
          </cell>
        </row>
        <row r="825">
          <cell r="A825" t="str">
            <v>Papio</v>
          </cell>
          <cell r="B825" t="str">
            <v>Crom, Fred II</v>
          </cell>
          <cell r="C825" t="str">
            <v>C</v>
          </cell>
          <cell r="D825">
            <v>162</v>
          </cell>
          <cell r="E825">
            <v>219</v>
          </cell>
          <cell r="F825">
            <v>169</v>
          </cell>
          <cell r="G825">
            <v>179</v>
          </cell>
          <cell r="H825">
            <v>159</v>
          </cell>
          <cell r="I825">
            <v>507</v>
          </cell>
          <cell r="J825">
            <v>726</v>
          </cell>
        </row>
        <row r="826">
          <cell r="A826" t="str">
            <v>Mockingbird</v>
          </cell>
          <cell r="B826" t="str">
            <v>Hennings, Duane</v>
          </cell>
          <cell r="C826" t="str">
            <v>C</v>
          </cell>
          <cell r="D826">
            <v>161</v>
          </cell>
          <cell r="E826">
            <v>222</v>
          </cell>
          <cell r="F826">
            <v>172</v>
          </cell>
          <cell r="G826">
            <v>167</v>
          </cell>
          <cell r="H826">
            <v>165</v>
          </cell>
          <cell r="I826">
            <v>504</v>
          </cell>
          <cell r="J826">
            <v>726</v>
          </cell>
        </row>
        <row r="827">
          <cell r="A827" t="str">
            <v>Maplewood</v>
          </cell>
          <cell r="B827" t="str">
            <v>Boatwright, Jenn</v>
          </cell>
          <cell r="C827" t="str">
            <v>D</v>
          </cell>
          <cell r="D827">
            <v>148</v>
          </cell>
          <cell r="E827">
            <v>261</v>
          </cell>
          <cell r="F827">
            <v>167</v>
          </cell>
          <cell r="G827">
            <v>170</v>
          </cell>
          <cell r="H827">
            <v>128</v>
          </cell>
          <cell r="I827">
            <v>465</v>
          </cell>
          <cell r="J827">
            <v>726</v>
          </cell>
        </row>
        <row r="828">
          <cell r="A828" t="str">
            <v>Mockingbird</v>
          </cell>
          <cell r="B828" t="str">
            <v>Gold, Steve</v>
          </cell>
          <cell r="C828" t="str">
            <v>D</v>
          </cell>
          <cell r="D828">
            <v>148</v>
          </cell>
          <cell r="E828">
            <v>261</v>
          </cell>
          <cell r="F828">
            <v>139</v>
          </cell>
          <cell r="G828">
            <v>159</v>
          </cell>
          <cell r="H828">
            <v>167</v>
          </cell>
          <cell r="I828">
            <v>465</v>
          </cell>
          <cell r="J828">
            <v>726</v>
          </cell>
        </row>
        <row r="829">
          <cell r="A829" t="str">
            <v>Western Bowl</v>
          </cell>
          <cell r="B829" t="str">
            <v>Nice, Toni</v>
          </cell>
          <cell r="C829" t="str">
            <v>D</v>
          </cell>
          <cell r="D829">
            <v>140</v>
          </cell>
          <cell r="E829">
            <v>285</v>
          </cell>
          <cell r="F829">
            <v>136</v>
          </cell>
          <cell r="G829">
            <v>169</v>
          </cell>
          <cell r="H829">
            <v>136</v>
          </cell>
          <cell r="I829">
            <v>441</v>
          </cell>
          <cell r="J829">
            <v>726</v>
          </cell>
        </row>
        <row r="830">
          <cell r="A830" t="str">
            <v>Chops</v>
          </cell>
          <cell r="B830" t="str">
            <v>Pettis, Sheri</v>
          </cell>
          <cell r="C830" t="str">
            <v>D</v>
          </cell>
          <cell r="D830">
            <v>131</v>
          </cell>
          <cell r="E830">
            <v>312</v>
          </cell>
          <cell r="F830">
            <v>139</v>
          </cell>
          <cell r="G830">
            <v>149</v>
          </cell>
          <cell r="H830">
            <v>126</v>
          </cell>
          <cell r="I830">
            <v>414</v>
          </cell>
          <cell r="J830">
            <v>726</v>
          </cell>
        </row>
        <row r="831">
          <cell r="A831" t="str">
            <v>West Lanes</v>
          </cell>
          <cell r="B831" t="str">
            <v>Bettcher, Lisa</v>
          </cell>
          <cell r="C831" t="str">
            <v>D</v>
          </cell>
          <cell r="D831">
            <v>127</v>
          </cell>
          <cell r="E831">
            <v>324</v>
          </cell>
          <cell r="F831">
            <v>144</v>
          </cell>
          <cell r="G831">
            <v>114</v>
          </cell>
          <cell r="H831">
            <v>144</v>
          </cell>
          <cell r="I831">
            <v>402</v>
          </cell>
          <cell r="J831">
            <v>726</v>
          </cell>
        </row>
        <row r="832">
          <cell r="A832" t="str">
            <v>Maplewood</v>
          </cell>
          <cell r="B832" t="str">
            <v>Nielsen, Pam</v>
          </cell>
          <cell r="C832" t="str">
            <v>D</v>
          </cell>
          <cell r="D832">
            <v>102</v>
          </cell>
          <cell r="E832">
            <v>399</v>
          </cell>
          <cell r="F832">
            <v>124</v>
          </cell>
          <cell r="G832">
            <v>102</v>
          </cell>
          <cell r="H832">
            <v>101</v>
          </cell>
          <cell r="I832">
            <v>327</v>
          </cell>
          <cell r="J832">
            <v>726</v>
          </cell>
        </row>
        <row r="833">
          <cell r="A833" t="str">
            <v>Mockingbird</v>
          </cell>
          <cell r="B833" t="str">
            <v>Yocum, Nick</v>
          </cell>
          <cell r="C833" t="str">
            <v>A</v>
          </cell>
          <cell r="D833">
            <v>227</v>
          </cell>
          <cell r="E833">
            <v>24</v>
          </cell>
          <cell r="F833">
            <v>223</v>
          </cell>
          <cell r="G833">
            <v>257</v>
          </cell>
          <cell r="H833">
            <v>221</v>
          </cell>
          <cell r="I833">
            <v>701</v>
          </cell>
          <cell r="J833">
            <v>725</v>
          </cell>
        </row>
        <row r="834">
          <cell r="A834" t="str">
            <v>Chops</v>
          </cell>
          <cell r="B834" t="str">
            <v>Lewis, Tom</v>
          </cell>
          <cell r="C834" t="str">
            <v>A</v>
          </cell>
          <cell r="D834">
            <v>207</v>
          </cell>
          <cell r="E834">
            <v>84</v>
          </cell>
          <cell r="F834">
            <v>235</v>
          </cell>
          <cell r="G834">
            <v>189</v>
          </cell>
          <cell r="H834">
            <v>217</v>
          </cell>
          <cell r="I834">
            <v>641</v>
          </cell>
          <cell r="J834">
            <v>725</v>
          </cell>
        </row>
        <row r="835">
          <cell r="A835" t="str">
            <v>Maplewood</v>
          </cell>
          <cell r="B835" t="str">
            <v>Tramdachs, David</v>
          </cell>
          <cell r="C835" t="str">
            <v>A</v>
          </cell>
          <cell r="D835">
            <v>206</v>
          </cell>
          <cell r="E835">
            <v>87</v>
          </cell>
          <cell r="F835">
            <v>225</v>
          </cell>
          <cell r="G835">
            <v>213</v>
          </cell>
          <cell r="H835">
            <v>200</v>
          </cell>
          <cell r="I835">
            <v>638</v>
          </cell>
          <cell r="J835">
            <v>725</v>
          </cell>
        </row>
        <row r="836">
          <cell r="A836" t="str">
            <v>West Lanes</v>
          </cell>
          <cell r="B836" t="str">
            <v>Hall, Jeff</v>
          </cell>
          <cell r="C836" t="str">
            <v>A</v>
          </cell>
          <cell r="D836">
            <v>201</v>
          </cell>
          <cell r="E836">
            <v>102</v>
          </cell>
          <cell r="F836">
            <v>215</v>
          </cell>
          <cell r="G836">
            <v>201</v>
          </cell>
          <cell r="H836">
            <v>207</v>
          </cell>
          <cell r="I836">
            <v>623</v>
          </cell>
          <cell r="J836">
            <v>725</v>
          </cell>
        </row>
        <row r="837">
          <cell r="A837" t="str">
            <v>Western Bowl</v>
          </cell>
          <cell r="B837" t="str">
            <v>Lehman, Drew</v>
          </cell>
          <cell r="C837" t="str">
            <v>B</v>
          </cell>
          <cell r="D837">
            <v>197</v>
          </cell>
          <cell r="E837">
            <v>114</v>
          </cell>
          <cell r="F837">
            <v>224</v>
          </cell>
          <cell r="G837">
            <v>194</v>
          </cell>
          <cell r="H837">
            <v>193</v>
          </cell>
          <cell r="I837">
            <v>611</v>
          </cell>
          <cell r="J837">
            <v>725</v>
          </cell>
        </row>
        <row r="838">
          <cell r="A838" t="str">
            <v>The Alley</v>
          </cell>
          <cell r="B838" t="str">
            <v>Skokan, Shane</v>
          </cell>
          <cell r="C838" t="str">
            <v>B</v>
          </cell>
          <cell r="D838">
            <v>193</v>
          </cell>
          <cell r="E838">
            <v>126</v>
          </cell>
          <cell r="F838">
            <v>180</v>
          </cell>
          <cell r="G838">
            <v>198</v>
          </cell>
          <cell r="H838">
            <v>221</v>
          </cell>
          <cell r="I838">
            <v>599</v>
          </cell>
          <cell r="J838">
            <v>725</v>
          </cell>
        </row>
        <row r="839">
          <cell r="A839" t="str">
            <v>Western Bowl</v>
          </cell>
          <cell r="B839" t="str">
            <v>Altstadt, Marty</v>
          </cell>
          <cell r="C839" t="str">
            <v>B</v>
          </cell>
          <cell r="D839">
            <v>187</v>
          </cell>
          <cell r="E839">
            <v>144</v>
          </cell>
          <cell r="F839">
            <v>223</v>
          </cell>
          <cell r="G839">
            <v>163</v>
          </cell>
          <cell r="H839">
            <v>195</v>
          </cell>
          <cell r="I839">
            <v>581</v>
          </cell>
          <cell r="J839">
            <v>725</v>
          </cell>
        </row>
        <row r="840">
          <cell r="A840" t="str">
            <v>Papio</v>
          </cell>
          <cell r="B840" t="str">
            <v>Livingston, Karsyn</v>
          </cell>
          <cell r="C840" t="str">
            <v>B</v>
          </cell>
          <cell r="D840">
            <v>180</v>
          </cell>
          <cell r="E840">
            <v>165</v>
          </cell>
          <cell r="F840">
            <v>137</v>
          </cell>
          <cell r="G840">
            <v>193</v>
          </cell>
          <cell r="H840">
            <v>230</v>
          </cell>
          <cell r="I840">
            <v>560</v>
          </cell>
          <cell r="J840">
            <v>725</v>
          </cell>
        </row>
        <row r="841">
          <cell r="A841" t="str">
            <v>Mockingbird</v>
          </cell>
          <cell r="B841" t="str">
            <v>Taylor, Matt</v>
          </cell>
          <cell r="C841" t="str">
            <v>B</v>
          </cell>
          <cell r="D841">
            <v>178</v>
          </cell>
          <cell r="E841">
            <v>171</v>
          </cell>
          <cell r="F841">
            <v>181</v>
          </cell>
          <cell r="G841">
            <v>170</v>
          </cell>
          <cell r="H841">
            <v>203</v>
          </cell>
          <cell r="I841">
            <v>554</v>
          </cell>
          <cell r="J841">
            <v>725</v>
          </cell>
        </row>
        <row r="842">
          <cell r="A842" t="str">
            <v>Papio</v>
          </cell>
          <cell r="B842" t="str">
            <v>Severson, Adam</v>
          </cell>
          <cell r="C842" t="str">
            <v>B</v>
          </cell>
          <cell r="D842">
            <v>178</v>
          </cell>
          <cell r="E842">
            <v>171</v>
          </cell>
          <cell r="F842">
            <v>164</v>
          </cell>
          <cell r="G842">
            <v>157</v>
          </cell>
          <cell r="H842">
            <v>233</v>
          </cell>
          <cell r="I842">
            <v>554</v>
          </cell>
          <cell r="J842">
            <v>725</v>
          </cell>
        </row>
        <row r="843">
          <cell r="A843" t="str">
            <v>Mockingbird</v>
          </cell>
          <cell r="B843" t="str">
            <v>Fletcher, Dustin</v>
          </cell>
          <cell r="C843" t="str">
            <v>C</v>
          </cell>
          <cell r="D843">
            <v>171</v>
          </cell>
          <cell r="E843">
            <v>192</v>
          </cell>
          <cell r="F843">
            <v>180</v>
          </cell>
          <cell r="G843">
            <v>183</v>
          </cell>
          <cell r="H843">
            <v>170</v>
          </cell>
          <cell r="I843">
            <v>533</v>
          </cell>
          <cell r="J843">
            <v>725</v>
          </cell>
        </row>
        <row r="844">
          <cell r="A844" t="str">
            <v>Peacekeeper</v>
          </cell>
          <cell r="B844" t="str">
            <v>Jett, Frank Jr III</v>
          </cell>
          <cell r="C844" t="str">
            <v>C</v>
          </cell>
          <cell r="D844">
            <v>168</v>
          </cell>
          <cell r="E844">
            <v>201</v>
          </cell>
          <cell r="F844">
            <v>189</v>
          </cell>
          <cell r="G844">
            <v>168</v>
          </cell>
          <cell r="H844">
            <v>167</v>
          </cell>
          <cell r="I844">
            <v>524</v>
          </cell>
          <cell r="J844">
            <v>725</v>
          </cell>
        </row>
        <row r="845">
          <cell r="A845" t="str">
            <v>The Alley</v>
          </cell>
          <cell r="B845" t="str">
            <v>Rusco, Jeremy</v>
          </cell>
          <cell r="C845" t="str">
            <v>C</v>
          </cell>
          <cell r="D845">
            <v>163</v>
          </cell>
          <cell r="E845">
            <v>216</v>
          </cell>
          <cell r="F845">
            <v>130</v>
          </cell>
          <cell r="G845">
            <v>196</v>
          </cell>
          <cell r="H845">
            <v>183</v>
          </cell>
          <cell r="I845">
            <v>509</v>
          </cell>
          <cell r="J845">
            <v>725</v>
          </cell>
        </row>
        <row r="846">
          <cell r="A846" t="str">
            <v>West Lanes</v>
          </cell>
          <cell r="B846" t="str">
            <v>Benbennek, Samantha</v>
          </cell>
          <cell r="C846" t="str">
            <v>D</v>
          </cell>
          <cell r="D846">
            <v>148</v>
          </cell>
          <cell r="E846">
            <v>261</v>
          </cell>
          <cell r="F846">
            <v>145</v>
          </cell>
          <cell r="G846">
            <v>159</v>
          </cell>
          <cell r="H846">
            <v>160</v>
          </cell>
          <cell r="I846">
            <v>464</v>
          </cell>
          <cell r="J846">
            <v>725</v>
          </cell>
        </row>
        <row r="847">
          <cell r="A847" t="str">
            <v>Mockingbird</v>
          </cell>
          <cell r="B847" t="str">
            <v>Squier, Randy</v>
          </cell>
          <cell r="C847" t="str">
            <v>D</v>
          </cell>
          <cell r="D847">
            <v>125</v>
          </cell>
          <cell r="E847">
            <v>330</v>
          </cell>
          <cell r="F847">
            <v>115</v>
          </cell>
          <cell r="G847">
            <v>139</v>
          </cell>
          <cell r="H847">
            <v>141</v>
          </cell>
          <cell r="I847">
            <v>395</v>
          </cell>
          <cell r="J847">
            <v>725</v>
          </cell>
        </row>
        <row r="848">
          <cell r="A848" t="str">
            <v>Maplewood</v>
          </cell>
          <cell r="B848" t="str">
            <v>Bosselman, Gunner</v>
          </cell>
          <cell r="C848" t="str">
            <v>A</v>
          </cell>
          <cell r="D848">
            <v>205</v>
          </cell>
          <cell r="E848">
            <v>90</v>
          </cell>
          <cell r="F848">
            <v>177</v>
          </cell>
          <cell r="G848">
            <v>246</v>
          </cell>
          <cell r="H848">
            <v>211</v>
          </cell>
          <cell r="I848">
            <v>634</v>
          </cell>
          <cell r="J848">
            <v>724</v>
          </cell>
        </row>
        <row r="849">
          <cell r="A849" t="str">
            <v>Mockingbird</v>
          </cell>
          <cell r="B849" t="str">
            <v>Wood, Chris</v>
          </cell>
          <cell r="C849" t="str">
            <v>A</v>
          </cell>
          <cell r="D849">
            <v>205</v>
          </cell>
          <cell r="E849">
            <v>90</v>
          </cell>
          <cell r="F849">
            <v>163</v>
          </cell>
          <cell r="G849">
            <v>247</v>
          </cell>
          <cell r="H849">
            <v>224</v>
          </cell>
          <cell r="I849">
            <v>634</v>
          </cell>
          <cell r="J849">
            <v>724</v>
          </cell>
        </row>
        <row r="850">
          <cell r="A850" t="str">
            <v>Maplewood</v>
          </cell>
          <cell r="B850" t="str">
            <v>Simons, Ian</v>
          </cell>
          <cell r="C850" t="str">
            <v>A</v>
          </cell>
          <cell r="D850">
            <v>202</v>
          </cell>
          <cell r="E850">
            <v>99</v>
          </cell>
          <cell r="F850">
            <v>150</v>
          </cell>
          <cell r="G850">
            <v>262</v>
          </cell>
          <cell r="H850">
            <v>213</v>
          </cell>
          <cell r="I850">
            <v>625</v>
          </cell>
          <cell r="J850">
            <v>724</v>
          </cell>
        </row>
        <row r="851">
          <cell r="A851" t="str">
            <v>The Alley</v>
          </cell>
          <cell r="B851" t="str">
            <v>Morgan, Pat</v>
          </cell>
          <cell r="C851" t="str">
            <v>B</v>
          </cell>
          <cell r="D851">
            <v>191</v>
          </cell>
          <cell r="E851">
            <v>132</v>
          </cell>
          <cell r="F851">
            <v>186</v>
          </cell>
          <cell r="G851">
            <v>212</v>
          </cell>
          <cell r="H851">
            <v>194</v>
          </cell>
          <cell r="I851">
            <v>592</v>
          </cell>
          <cell r="J851">
            <v>724</v>
          </cell>
        </row>
        <row r="852">
          <cell r="A852" t="str">
            <v>Western Bowl</v>
          </cell>
          <cell r="B852" t="str">
            <v>Uhing, Jim</v>
          </cell>
          <cell r="C852" t="str">
            <v>B</v>
          </cell>
          <cell r="D852">
            <v>186</v>
          </cell>
          <cell r="E852">
            <v>147</v>
          </cell>
          <cell r="F852">
            <v>223</v>
          </cell>
          <cell r="G852">
            <v>192</v>
          </cell>
          <cell r="H852">
            <v>162</v>
          </cell>
          <cell r="I852">
            <v>577</v>
          </cell>
          <cell r="J852">
            <v>724</v>
          </cell>
        </row>
        <row r="853">
          <cell r="A853" t="str">
            <v>Western Bowl</v>
          </cell>
          <cell r="B853" t="str">
            <v>Wiese, Dayton</v>
          </cell>
          <cell r="C853" t="str">
            <v>B</v>
          </cell>
          <cell r="D853">
            <v>182</v>
          </cell>
          <cell r="E853">
            <v>159</v>
          </cell>
          <cell r="F853">
            <v>232</v>
          </cell>
          <cell r="G853">
            <v>166</v>
          </cell>
          <cell r="H853">
            <v>167</v>
          </cell>
          <cell r="I853">
            <v>565</v>
          </cell>
          <cell r="J853">
            <v>724</v>
          </cell>
        </row>
        <row r="854">
          <cell r="A854" t="str">
            <v>Scorz</v>
          </cell>
          <cell r="B854" t="str">
            <v>Haller, Jordan</v>
          </cell>
          <cell r="C854" t="str">
            <v>B</v>
          </cell>
          <cell r="D854">
            <v>180</v>
          </cell>
          <cell r="E854">
            <v>165</v>
          </cell>
          <cell r="F854">
            <v>159</v>
          </cell>
          <cell r="G854">
            <v>215</v>
          </cell>
          <cell r="H854">
            <v>185</v>
          </cell>
          <cell r="I854">
            <v>559</v>
          </cell>
          <cell r="J854">
            <v>724</v>
          </cell>
        </row>
        <row r="855">
          <cell r="A855" t="str">
            <v>Mockingbird</v>
          </cell>
          <cell r="B855" t="str">
            <v>Wilkins, Nita</v>
          </cell>
          <cell r="C855" t="str">
            <v>C</v>
          </cell>
          <cell r="D855">
            <v>175</v>
          </cell>
          <cell r="E855">
            <v>180</v>
          </cell>
          <cell r="F855">
            <v>191</v>
          </cell>
          <cell r="G855">
            <v>200</v>
          </cell>
          <cell r="H855">
            <v>153</v>
          </cell>
          <cell r="I855">
            <v>544</v>
          </cell>
          <cell r="J855">
            <v>724</v>
          </cell>
        </row>
        <row r="856">
          <cell r="A856" t="str">
            <v>Maplewood</v>
          </cell>
          <cell r="B856" t="str">
            <v>Herrera, Jakalyn</v>
          </cell>
          <cell r="C856" t="str">
            <v>C</v>
          </cell>
          <cell r="D856">
            <v>167</v>
          </cell>
          <cell r="E856">
            <v>204</v>
          </cell>
          <cell r="F856">
            <v>160</v>
          </cell>
          <cell r="G856">
            <v>172</v>
          </cell>
          <cell r="H856">
            <v>188</v>
          </cell>
          <cell r="I856">
            <v>520</v>
          </cell>
          <cell r="J856">
            <v>724</v>
          </cell>
        </row>
        <row r="857">
          <cell r="A857" t="str">
            <v>Western Bowl</v>
          </cell>
          <cell r="B857" t="str">
            <v>Negrete, David Jr</v>
          </cell>
          <cell r="C857" t="str">
            <v>C</v>
          </cell>
          <cell r="D857">
            <v>167</v>
          </cell>
          <cell r="E857">
            <v>204</v>
          </cell>
          <cell r="F857">
            <v>154</v>
          </cell>
          <cell r="G857">
            <v>188</v>
          </cell>
          <cell r="H857">
            <v>178</v>
          </cell>
          <cell r="I857">
            <v>520</v>
          </cell>
          <cell r="J857">
            <v>724</v>
          </cell>
        </row>
        <row r="858">
          <cell r="A858" t="str">
            <v>Mockingbird</v>
          </cell>
          <cell r="B858" t="str">
            <v>Dees, Dee</v>
          </cell>
          <cell r="C858" t="str">
            <v>C</v>
          </cell>
          <cell r="D858">
            <v>151</v>
          </cell>
          <cell r="E858">
            <v>252</v>
          </cell>
          <cell r="F858">
            <v>173</v>
          </cell>
          <cell r="G858">
            <v>180</v>
          </cell>
          <cell r="H858">
            <v>119</v>
          </cell>
          <cell r="I858">
            <v>472</v>
          </cell>
          <cell r="J858">
            <v>724</v>
          </cell>
        </row>
        <row r="859">
          <cell r="A859" t="str">
            <v>Mockingbird</v>
          </cell>
          <cell r="B859" t="str">
            <v>Rodabaugh, Cheyenne</v>
          </cell>
          <cell r="C859" t="str">
            <v>D</v>
          </cell>
          <cell r="D859">
            <v>138</v>
          </cell>
          <cell r="E859">
            <v>291</v>
          </cell>
          <cell r="F859">
            <v>152</v>
          </cell>
          <cell r="G859">
            <v>134</v>
          </cell>
          <cell r="H859">
            <v>147</v>
          </cell>
          <cell r="I859">
            <v>433</v>
          </cell>
          <cell r="J859">
            <v>724</v>
          </cell>
        </row>
        <row r="860">
          <cell r="A860" t="str">
            <v>West Lanes</v>
          </cell>
          <cell r="B860" t="str">
            <v>Fitzpatrick, Lori</v>
          </cell>
          <cell r="C860" t="str">
            <v>D</v>
          </cell>
          <cell r="D860">
            <v>131</v>
          </cell>
          <cell r="E860">
            <v>312</v>
          </cell>
          <cell r="F860">
            <v>117</v>
          </cell>
          <cell r="G860">
            <v>145</v>
          </cell>
          <cell r="H860">
            <v>150</v>
          </cell>
          <cell r="I860">
            <v>412</v>
          </cell>
          <cell r="J860">
            <v>724</v>
          </cell>
        </row>
        <row r="861">
          <cell r="A861" t="str">
            <v>West Lanes</v>
          </cell>
          <cell r="B861" t="str">
            <v>Todd, Sara</v>
          </cell>
          <cell r="C861" t="str">
            <v>D</v>
          </cell>
          <cell r="D861">
            <v>122</v>
          </cell>
          <cell r="E861">
            <v>339</v>
          </cell>
          <cell r="F861">
            <v>129</v>
          </cell>
          <cell r="G861">
            <v>161</v>
          </cell>
          <cell r="H861">
            <v>95</v>
          </cell>
          <cell r="I861">
            <v>385</v>
          </cell>
          <cell r="J861">
            <v>724</v>
          </cell>
        </row>
        <row r="862">
          <cell r="A862" t="str">
            <v>Western Bowl</v>
          </cell>
          <cell r="B862" t="str">
            <v>Prestito, Mary</v>
          </cell>
          <cell r="C862" t="str">
            <v>D</v>
          </cell>
          <cell r="D862">
            <v>119</v>
          </cell>
          <cell r="E862">
            <v>348</v>
          </cell>
          <cell r="F862">
            <v>100</v>
          </cell>
          <cell r="G862">
            <v>154</v>
          </cell>
          <cell r="H862">
            <v>122</v>
          </cell>
          <cell r="I862">
            <v>376</v>
          </cell>
          <cell r="J862">
            <v>724</v>
          </cell>
        </row>
        <row r="863">
          <cell r="A863" t="str">
            <v>West Lanes</v>
          </cell>
          <cell r="B863" t="str">
            <v>Wiggins, Abigail</v>
          </cell>
          <cell r="C863" t="str">
            <v>D</v>
          </cell>
          <cell r="D863">
            <v>115</v>
          </cell>
          <cell r="E863">
            <v>360</v>
          </cell>
          <cell r="F863">
            <v>131</v>
          </cell>
          <cell r="G863">
            <v>112</v>
          </cell>
          <cell r="H863">
            <v>121</v>
          </cell>
          <cell r="I863">
            <v>364</v>
          </cell>
          <cell r="J863">
            <v>724</v>
          </cell>
        </row>
        <row r="864">
          <cell r="A864" t="str">
            <v>West Lanes</v>
          </cell>
          <cell r="B864" t="str">
            <v>Wilkes, Kyle</v>
          </cell>
          <cell r="C864" t="str">
            <v>A</v>
          </cell>
          <cell r="D864">
            <v>224</v>
          </cell>
          <cell r="E864">
            <v>33</v>
          </cell>
          <cell r="F864">
            <v>299</v>
          </cell>
          <cell r="G864">
            <v>210</v>
          </cell>
          <cell r="H864">
            <v>181</v>
          </cell>
          <cell r="I864">
            <v>690</v>
          </cell>
          <cell r="J864">
            <v>723</v>
          </cell>
        </row>
        <row r="865">
          <cell r="A865" t="str">
            <v>Mockingbird</v>
          </cell>
          <cell r="B865" t="str">
            <v>Lewis, Anthony</v>
          </cell>
          <cell r="C865" t="str">
            <v>A</v>
          </cell>
          <cell r="D865">
            <v>218</v>
          </cell>
          <cell r="E865">
            <v>51</v>
          </cell>
          <cell r="F865">
            <v>188</v>
          </cell>
          <cell r="G865">
            <v>278</v>
          </cell>
          <cell r="H865">
            <v>206</v>
          </cell>
          <cell r="I865">
            <v>672</v>
          </cell>
          <cell r="J865">
            <v>723</v>
          </cell>
        </row>
        <row r="866">
          <cell r="A866" t="str">
            <v>Papio</v>
          </cell>
          <cell r="B866" t="str">
            <v>Rangel, Jamie</v>
          </cell>
          <cell r="C866" t="str">
            <v>A</v>
          </cell>
          <cell r="D866">
            <v>217</v>
          </cell>
          <cell r="E866">
            <v>54</v>
          </cell>
          <cell r="F866">
            <v>178</v>
          </cell>
          <cell r="G866">
            <v>222</v>
          </cell>
          <cell r="H866">
            <v>269</v>
          </cell>
          <cell r="I866">
            <v>669</v>
          </cell>
          <cell r="J866">
            <v>723</v>
          </cell>
        </row>
        <row r="867">
          <cell r="A867" t="str">
            <v>West Lanes</v>
          </cell>
          <cell r="B867" t="str">
            <v>Almgren, George</v>
          </cell>
          <cell r="C867" t="str">
            <v>A</v>
          </cell>
          <cell r="D867">
            <v>216</v>
          </cell>
          <cell r="E867">
            <v>57</v>
          </cell>
          <cell r="F867">
            <v>215</v>
          </cell>
          <cell r="G867">
            <v>259</v>
          </cell>
          <cell r="H867">
            <v>192</v>
          </cell>
          <cell r="I867">
            <v>666</v>
          </cell>
          <cell r="J867">
            <v>723</v>
          </cell>
        </row>
        <row r="868">
          <cell r="A868" t="str">
            <v>Mockingbird</v>
          </cell>
          <cell r="B868" t="str">
            <v>DuBrall, Austin</v>
          </cell>
          <cell r="C868" t="str">
            <v>A</v>
          </cell>
          <cell r="D868">
            <v>208</v>
          </cell>
          <cell r="E868">
            <v>81</v>
          </cell>
          <cell r="F868">
            <v>234</v>
          </cell>
          <cell r="G868">
            <v>225</v>
          </cell>
          <cell r="H868">
            <v>183</v>
          </cell>
          <cell r="I868">
            <v>642</v>
          </cell>
          <cell r="J868">
            <v>723</v>
          </cell>
        </row>
        <row r="869">
          <cell r="A869" t="str">
            <v>Maplewood</v>
          </cell>
          <cell r="B869" t="str">
            <v>Valgora, Ray</v>
          </cell>
          <cell r="C869" t="str">
            <v>A</v>
          </cell>
          <cell r="D869">
            <v>206</v>
          </cell>
          <cell r="E869">
            <v>87</v>
          </cell>
          <cell r="F869">
            <v>227</v>
          </cell>
          <cell r="G869">
            <v>202</v>
          </cell>
          <cell r="H869">
            <v>207</v>
          </cell>
          <cell r="I869">
            <v>636</v>
          </cell>
          <cell r="J869">
            <v>723</v>
          </cell>
        </row>
        <row r="870">
          <cell r="A870" t="str">
            <v>Maplewood</v>
          </cell>
          <cell r="B870" t="str">
            <v>Retikis, Jason</v>
          </cell>
          <cell r="C870" t="str">
            <v>B</v>
          </cell>
          <cell r="D870">
            <v>179</v>
          </cell>
          <cell r="E870">
            <v>168</v>
          </cell>
          <cell r="F870">
            <v>181</v>
          </cell>
          <cell r="G870">
            <v>202</v>
          </cell>
          <cell r="H870">
            <v>172</v>
          </cell>
          <cell r="I870">
            <v>555</v>
          </cell>
          <cell r="J870">
            <v>723</v>
          </cell>
        </row>
        <row r="871">
          <cell r="A871" t="str">
            <v>Maplewood</v>
          </cell>
          <cell r="B871" t="str">
            <v>Kimpston, John</v>
          </cell>
          <cell r="C871" t="str">
            <v>C</v>
          </cell>
          <cell r="D871">
            <v>162</v>
          </cell>
          <cell r="E871">
            <v>219</v>
          </cell>
          <cell r="F871">
            <v>127</v>
          </cell>
          <cell r="G871">
            <v>219</v>
          </cell>
          <cell r="H871">
            <v>158</v>
          </cell>
          <cell r="I871">
            <v>504</v>
          </cell>
          <cell r="J871">
            <v>723</v>
          </cell>
        </row>
        <row r="872">
          <cell r="A872" t="str">
            <v>Peacekeeper</v>
          </cell>
          <cell r="B872" t="str">
            <v>Hulla, Greg</v>
          </cell>
          <cell r="C872" t="str">
            <v>C</v>
          </cell>
          <cell r="D872">
            <v>162</v>
          </cell>
          <cell r="E872">
            <v>219</v>
          </cell>
          <cell r="F872">
            <v>177</v>
          </cell>
          <cell r="G872">
            <v>190</v>
          </cell>
          <cell r="H872">
            <v>137</v>
          </cell>
          <cell r="I872">
            <v>504</v>
          </cell>
          <cell r="J872">
            <v>723</v>
          </cell>
        </row>
        <row r="873">
          <cell r="A873" t="str">
            <v>Mockingbird</v>
          </cell>
          <cell r="B873" t="str">
            <v>Jenkins, Connie</v>
          </cell>
          <cell r="C873" t="str">
            <v>C</v>
          </cell>
          <cell r="D873">
            <v>158</v>
          </cell>
          <cell r="E873">
            <v>231</v>
          </cell>
          <cell r="F873">
            <v>172</v>
          </cell>
          <cell r="G873">
            <v>162</v>
          </cell>
          <cell r="H873">
            <v>158</v>
          </cell>
          <cell r="I873">
            <v>492</v>
          </cell>
          <cell r="J873">
            <v>723</v>
          </cell>
        </row>
        <row r="874">
          <cell r="A874" t="str">
            <v>Western Bowl</v>
          </cell>
          <cell r="B874" t="str">
            <v>Broder, Zach</v>
          </cell>
          <cell r="C874" t="str">
            <v>C</v>
          </cell>
          <cell r="D874">
            <v>154</v>
          </cell>
          <cell r="E874">
            <v>243</v>
          </cell>
          <cell r="F874">
            <v>174</v>
          </cell>
          <cell r="G874">
            <v>159</v>
          </cell>
          <cell r="H874">
            <v>147</v>
          </cell>
          <cell r="I874">
            <v>480</v>
          </cell>
          <cell r="J874">
            <v>723</v>
          </cell>
        </row>
        <row r="875">
          <cell r="A875" t="str">
            <v>West Lanes</v>
          </cell>
          <cell r="B875" t="str">
            <v>Behrens-Morris, Laura</v>
          </cell>
          <cell r="C875" t="str">
            <v>C</v>
          </cell>
          <cell r="D875">
            <v>151</v>
          </cell>
          <cell r="E875">
            <v>252</v>
          </cell>
          <cell r="F875">
            <v>146</v>
          </cell>
          <cell r="G875">
            <v>180</v>
          </cell>
          <cell r="H875">
            <v>145</v>
          </cell>
          <cell r="I875">
            <v>471</v>
          </cell>
          <cell r="J875">
            <v>723</v>
          </cell>
        </row>
        <row r="876">
          <cell r="A876" t="str">
            <v>Western Bowl</v>
          </cell>
          <cell r="B876" t="str">
            <v>Brown, Rich</v>
          </cell>
          <cell r="C876" t="str">
            <v>D</v>
          </cell>
          <cell r="D876">
            <v>149</v>
          </cell>
          <cell r="E876">
            <v>258</v>
          </cell>
          <cell r="F876">
            <v>137</v>
          </cell>
          <cell r="G876">
            <v>161</v>
          </cell>
          <cell r="H876">
            <v>167</v>
          </cell>
          <cell r="I876">
            <v>465</v>
          </cell>
          <cell r="J876">
            <v>723</v>
          </cell>
        </row>
        <row r="877">
          <cell r="A877" t="str">
            <v>Maplewood</v>
          </cell>
          <cell r="B877" t="str">
            <v>Jensen, Steve Sr</v>
          </cell>
          <cell r="C877" t="str">
            <v>D</v>
          </cell>
          <cell r="D877">
            <v>126</v>
          </cell>
          <cell r="E877">
            <v>327</v>
          </cell>
          <cell r="F877">
            <v>129</v>
          </cell>
          <cell r="G877">
            <v>133</v>
          </cell>
          <cell r="H877">
            <v>134</v>
          </cell>
          <cell r="I877">
            <v>396</v>
          </cell>
          <cell r="J877">
            <v>723</v>
          </cell>
        </row>
        <row r="878">
          <cell r="A878" t="str">
            <v>Maplewood</v>
          </cell>
          <cell r="B878" t="str">
            <v>Tallant, Lisa</v>
          </cell>
          <cell r="C878" t="str">
            <v>D</v>
          </cell>
          <cell r="D878">
            <v>119</v>
          </cell>
          <cell r="E878">
            <v>348</v>
          </cell>
          <cell r="F878">
            <v>152</v>
          </cell>
          <cell r="G878">
            <v>134</v>
          </cell>
          <cell r="H878">
            <v>89</v>
          </cell>
          <cell r="I878">
            <v>375</v>
          </cell>
          <cell r="J878">
            <v>723</v>
          </cell>
        </row>
        <row r="879">
          <cell r="A879" t="str">
            <v>Western Bowl</v>
          </cell>
          <cell r="B879" t="str">
            <v>Sutter, Justin</v>
          </cell>
          <cell r="C879" t="str">
            <v>A</v>
          </cell>
          <cell r="D879">
            <v>204</v>
          </cell>
          <cell r="E879">
            <v>93</v>
          </cell>
          <cell r="F879">
            <v>216</v>
          </cell>
          <cell r="G879">
            <v>181</v>
          </cell>
          <cell r="H879">
            <v>232</v>
          </cell>
          <cell r="I879">
            <v>629</v>
          </cell>
          <cell r="J879">
            <v>722</v>
          </cell>
        </row>
        <row r="880">
          <cell r="A880" t="str">
            <v>Peacekeeper</v>
          </cell>
          <cell r="B880" t="str">
            <v>Vance, Mike</v>
          </cell>
          <cell r="C880" t="str">
            <v>B</v>
          </cell>
          <cell r="D880">
            <v>184</v>
          </cell>
          <cell r="E880">
            <v>153</v>
          </cell>
          <cell r="F880">
            <v>154</v>
          </cell>
          <cell r="G880">
            <v>233</v>
          </cell>
          <cell r="H880">
            <v>182</v>
          </cell>
          <cell r="I880">
            <v>569</v>
          </cell>
          <cell r="J880">
            <v>722</v>
          </cell>
        </row>
        <row r="881">
          <cell r="A881" t="str">
            <v>Mockingbird</v>
          </cell>
          <cell r="B881" t="str">
            <v>Virden, Jerry</v>
          </cell>
          <cell r="C881" t="str">
            <v>B</v>
          </cell>
          <cell r="D881">
            <v>180</v>
          </cell>
          <cell r="E881">
            <v>165</v>
          </cell>
          <cell r="F881">
            <v>211</v>
          </cell>
          <cell r="G881">
            <v>188</v>
          </cell>
          <cell r="H881">
            <v>158</v>
          </cell>
          <cell r="I881">
            <v>557</v>
          </cell>
          <cell r="J881">
            <v>722</v>
          </cell>
        </row>
        <row r="882">
          <cell r="A882" t="str">
            <v>Papio</v>
          </cell>
          <cell r="B882" t="str">
            <v>Shilling, David</v>
          </cell>
          <cell r="C882" t="str">
            <v>C</v>
          </cell>
          <cell r="D882">
            <v>172</v>
          </cell>
          <cell r="E882">
            <v>189</v>
          </cell>
          <cell r="F882">
            <v>212</v>
          </cell>
          <cell r="G882">
            <v>186</v>
          </cell>
          <cell r="H882">
            <v>135</v>
          </cell>
          <cell r="I882">
            <v>533</v>
          </cell>
          <cell r="J882">
            <v>722</v>
          </cell>
        </row>
        <row r="883">
          <cell r="A883" t="str">
            <v>Papio</v>
          </cell>
          <cell r="B883" t="str">
            <v>Dunne, Jessica</v>
          </cell>
          <cell r="C883" t="str">
            <v>C</v>
          </cell>
          <cell r="D883">
            <v>168</v>
          </cell>
          <cell r="E883">
            <v>201</v>
          </cell>
          <cell r="F883">
            <v>170</v>
          </cell>
          <cell r="G883">
            <v>198</v>
          </cell>
          <cell r="H883">
            <v>153</v>
          </cell>
          <cell r="I883">
            <v>521</v>
          </cell>
          <cell r="J883">
            <v>722</v>
          </cell>
        </row>
        <row r="884">
          <cell r="A884" t="str">
            <v>Chops</v>
          </cell>
          <cell r="B884" t="str">
            <v>Eona, Bob</v>
          </cell>
          <cell r="C884" t="str">
            <v>C</v>
          </cell>
          <cell r="D884">
            <v>163</v>
          </cell>
          <cell r="E884">
            <v>216</v>
          </cell>
          <cell r="F884">
            <v>168</v>
          </cell>
          <cell r="G884">
            <v>156</v>
          </cell>
          <cell r="H884">
            <v>182</v>
          </cell>
          <cell r="I884">
            <v>506</v>
          </cell>
          <cell r="J884">
            <v>722</v>
          </cell>
        </row>
        <row r="885">
          <cell r="A885" t="str">
            <v>Maplewood</v>
          </cell>
          <cell r="B885" t="str">
            <v>Antillon, Elias</v>
          </cell>
          <cell r="C885" t="str">
            <v>C</v>
          </cell>
          <cell r="D885">
            <v>158</v>
          </cell>
          <cell r="E885">
            <v>231</v>
          </cell>
          <cell r="F885">
            <v>176</v>
          </cell>
          <cell r="G885">
            <v>144</v>
          </cell>
          <cell r="H885">
            <v>171</v>
          </cell>
          <cell r="I885">
            <v>491</v>
          </cell>
          <cell r="J885">
            <v>722</v>
          </cell>
        </row>
        <row r="886">
          <cell r="A886" t="str">
            <v>Scorz</v>
          </cell>
          <cell r="B886" t="str">
            <v>Cappellano, Ashlee</v>
          </cell>
          <cell r="C886" t="str">
            <v>D</v>
          </cell>
          <cell r="D886">
            <v>128</v>
          </cell>
          <cell r="E886">
            <v>321</v>
          </cell>
          <cell r="F886">
            <v>148</v>
          </cell>
          <cell r="G886">
            <v>127</v>
          </cell>
          <cell r="H886">
            <v>126</v>
          </cell>
          <cell r="I886">
            <v>401</v>
          </cell>
          <cell r="J886">
            <v>722</v>
          </cell>
        </row>
        <row r="887">
          <cell r="A887" t="str">
            <v>West Lanes</v>
          </cell>
          <cell r="B887" t="str">
            <v>Mitchell, Barbara</v>
          </cell>
          <cell r="C887" t="str">
            <v>D</v>
          </cell>
          <cell r="D887">
            <v>126</v>
          </cell>
          <cell r="E887">
            <v>327</v>
          </cell>
          <cell r="F887">
            <v>84</v>
          </cell>
          <cell r="G887">
            <v>179</v>
          </cell>
          <cell r="H887">
            <v>132</v>
          </cell>
          <cell r="I887">
            <v>395</v>
          </cell>
          <cell r="J887">
            <v>722</v>
          </cell>
        </row>
        <row r="888">
          <cell r="A888" t="str">
            <v>Scorz</v>
          </cell>
          <cell r="B888" t="str">
            <v>Opal, Chantel</v>
          </cell>
          <cell r="C888" t="str">
            <v>D</v>
          </cell>
          <cell r="D888">
            <v>116</v>
          </cell>
          <cell r="E888">
            <v>357</v>
          </cell>
          <cell r="F888">
            <v>107</v>
          </cell>
          <cell r="G888">
            <v>152</v>
          </cell>
          <cell r="H888">
            <v>106</v>
          </cell>
          <cell r="I888">
            <v>365</v>
          </cell>
          <cell r="J888">
            <v>722</v>
          </cell>
        </row>
        <row r="889">
          <cell r="A889" t="str">
            <v>Western Bowl</v>
          </cell>
          <cell r="B889" t="str">
            <v>Jenkins, Mike</v>
          </cell>
          <cell r="C889" t="str">
            <v>A</v>
          </cell>
          <cell r="D889">
            <v>215</v>
          </cell>
          <cell r="E889">
            <v>60</v>
          </cell>
          <cell r="F889">
            <v>225</v>
          </cell>
          <cell r="G889">
            <v>213</v>
          </cell>
          <cell r="H889">
            <v>223</v>
          </cell>
          <cell r="I889">
            <v>661</v>
          </cell>
          <cell r="J889">
            <v>721</v>
          </cell>
        </row>
        <row r="890">
          <cell r="A890" t="str">
            <v>Maplewood</v>
          </cell>
          <cell r="B890" t="str">
            <v>Johnson, Mark</v>
          </cell>
          <cell r="C890" t="str">
            <v>B</v>
          </cell>
          <cell r="D890">
            <v>183</v>
          </cell>
          <cell r="E890">
            <v>156</v>
          </cell>
          <cell r="F890">
            <v>181</v>
          </cell>
          <cell r="G890">
            <v>140</v>
          </cell>
          <cell r="H890">
            <v>244</v>
          </cell>
          <cell r="I890">
            <v>565</v>
          </cell>
          <cell r="J890">
            <v>721</v>
          </cell>
        </row>
        <row r="891">
          <cell r="A891" t="str">
            <v>Chops</v>
          </cell>
          <cell r="B891" t="str">
            <v>Hardies, Andy</v>
          </cell>
          <cell r="C891" t="str">
            <v>B</v>
          </cell>
          <cell r="D891">
            <v>182</v>
          </cell>
          <cell r="E891">
            <v>159</v>
          </cell>
          <cell r="F891">
            <v>179</v>
          </cell>
          <cell r="G891">
            <v>202</v>
          </cell>
          <cell r="H891">
            <v>181</v>
          </cell>
          <cell r="I891">
            <v>562</v>
          </cell>
          <cell r="J891">
            <v>721</v>
          </cell>
        </row>
        <row r="892">
          <cell r="A892" t="str">
            <v>Chops</v>
          </cell>
          <cell r="B892" t="str">
            <v>Lorimor, Matt</v>
          </cell>
          <cell r="C892" t="str">
            <v>B</v>
          </cell>
          <cell r="D892">
            <v>179</v>
          </cell>
          <cell r="E892">
            <v>168</v>
          </cell>
          <cell r="F892">
            <v>187</v>
          </cell>
          <cell r="G892">
            <v>153</v>
          </cell>
          <cell r="H892">
            <v>213</v>
          </cell>
          <cell r="I892">
            <v>553</v>
          </cell>
          <cell r="J892">
            <v>721</v>
          </cell>
        </row>
        <row r="893">
          <cell r="A893" t="str">
            <v>Western Bowl</v>
          </cell>
          <cell r="B893" t="str">
            <v>Zimmerman, Cindy</v>
          </cell>
          <cell r="C893" t="str">
            <v>C</v>
          </cell>
          <cell r="D893">
            <v>169</v>
          </cell>
          <cell r="E893">
            <v>198</v>
          </cell>
          <cell r="F893">
            <v>161</v>
          </cell>
          <cell r="G893">
            <v>213</v>
          </cell>
          <cell r="H893">
            <v>149</v>
          </cell>
          <cell r="I893">
            <v>523</v>
          </cell>
          <cell r="J893">
            <v>721</v>
          </cell>
        </row>
        <row r="894">
          <cell r="A894" t="str">
            <v>Mockingbird</v>
          </cell>
          <cell r="B894" t="str">
            <v>Hamilton, Stanley</v>
          </cell>
          <cell r="C894" t="str">
            <v>C</v>
          </cell>
          <cell r="D894">
            <v>155</v>
          </cell>
          <cell r="E894">
            <v>240</v>
          </cell>
          <cell r="F894">
            <v>123</v>
          </cell>
          <cell r="G894">
            <v>210</v>
          </cell>
          <cell r="H894">
            <v>148</v>
          </cell>
          <cell r="I894">
            <v>481</v>
          </cell>
          <cell r="J894">
            <v>721</v>
          </cell>
        </row>
        <row r="895">
          <cell r="A895" t="str">
            <v>Mockingbird</v>
          </cell>
          <cell r="B895" t="str">
            <v>Miller, Kevin</v>
          </cell>
          <cell r="C895" t="str">
            <v>C</v>
          </cell>
          <cell r="D895">
            <v>152</v>
          </cell>
          <cell r="E895">
            <v>249</v>
          </cell>
          <cell r="F895">
            <v>144</v>
          </cell>
          <cell r="G895">
            <v>176</v>
          </cell>
          <cell r="H895">
            <v>152</v>
          </cell>
          <cell r="I895">
            <v>472</v>
          </cell>
          <cell r="J895">
            <v>721</v>
          </cell>
        </row>
        <row r="896">
          <cell r="A896" t="str">
            <v>Scorz</v>
          </cell>
          <cell r="B896" t="str">
            <v>Vote, Heidi</v>
          </cell>
          <cell r="C896" t="str">
            <v>D</v>
          </cell>
          <cell r="D896">
            <v>144</v>
          </cell>
          <cell r="E896">
            <v>273</v>
          </cell>
          <cell r="F896">
            <v>149</v>
          </cell>
          <cell r="G896">
            <v>133</v>
          </cell>
          <cell r="H896">
            <v>166</v>
          </cell>
          <cell r="I896">
            <v>448</v>
          </cell>
          <cell r="J896">
            <v>721</v>
          </cell>
        </row>
        <row r="897">
          <cell r="A897" t="str">
            <v>Chops</v>
          </cell>
          <cell r="B897" t="str">
            <v>Bever-Keim, Diane</v>
          </cell>
          <cell r="C897" t="str">
            <v>D</v>
          </cell>
          <cell r="D897">
            <v>143</v>
          </cell>
          <cell r="E897">
            <v>276</v>
          </cell>
          <cell r="F897">
            <v>164</v>
          </cell>
          <cell r="G897">
            <v>143</v>
          </cell>
          <cell r="H897">
            <v>138</v>
          </cell>
          <cell r="I897">
            <v>445</v>
          </cell>
          <cell r="J897">
            <v>721</v>
          </cell>
        </row>
        <row r="898">
          <cell r="A898" t="str">
            <v>Western Bowl</v>
          </cell>
          <cell r="B898" t="str">
            <v>Jenkins, Cindy</v>
          </cell>
          <cell r="C898" t="str">
            <v>D</v>
          </cell>
          <cell r="D898">
            <v>136</v>
          </cell>
          <cell r="E898">
            <v>297</v>
          </cell>
          <cell r="F898">
            <v>135</v>
          </cell>
          <cell r="G898">
            <v>147</v>
          </cell>
          <cell r="H898">
            <v>142</v>
          </cell>
          <cell r="I898">
            <v>424</v>
          </cell>
          <cell r="J898">
            <v>721</v>
          </cell>
        </row>
        <row r="899">
          <cell r="A899" t="str">
            <v>Maplewood</v>
          </cell>
          <cell r="B899" t="str">
            <v>Rewinkel, Randy</v>
          </cell>
          <cell r="C899" t="str">
            <v>B</v>
          </cell>
          <cell r="D899">
            <v>192</v>
          </cell>
          <cell r="E899">
            <v>129</v>
          </cell>
          <cell r="F899">
            <v>211</v>
          </cell>
          <cell r="G899">
            <v>212</v>
          </cell>
          <cell r="H899">
            <v>168</v>
          </cell>
          <cell r="I899">
            <v>591</v>
          </cell>
          <cell r="J899">
            <v>720</v>
          </cell>
        </row>
        <row r="900">
          <cell r="A900" t="str">
            <v>Papio</v>
          </cell>
          <cell r="B900" t="str">
            <v>Cooper, Aaron</v>
          </cell>
          <cell r="C900" t="str">
            <v>B</v>
          </cell>
          <cell r="D900">
            <v>177</v>
          </cell>
          <cell r="E900">
            <v>174</v>
          </cell>
          <cell r="F900">
            <v>197</v>
          </cell>
          <cell r="G900">
            <v>138</v>
          </cell>
          <cell r="H900">
            <v>211</v>
          </cell>
          <cell r="I900">
            <v>546</v>
          </cell>
          <cell r="J900">
            <v>720</v>
          </cell>
        </row>
        <row r="901">
          <cell r="A901" t="str">
            <v>Western Bowl</v>
          </cell>
          <cell r="B901" t="str">
            <v>O'Connor, Tim</v>
          </cell>
          <cell r="C901" t="str">
            <v>C</v>
          </cell>
          <cell r="D901">
            <v>164</v>
          </cell>
          <cell r="E901">
            <v>213</v>
          </cell>
          <cell r="F901">
            <v>174</v>
          </cell>
          <cell r="G901">
            <v>155</v>
          </cell>
          <cell r="H901">
            <v>178</v>
          </cell>
          <cell r="I901">
            <v>507</v>
          </cell>
          <cell r="J901">
            <v>720</v>
          </cell>
        </row>
        <row r="902">
          <cell r="A902" t="str">
            <v>Western Bowl</v>
          </cell>
          <cell r="B902" t="str">
            <v>Yocum, Lee</v>
          </cell>
          <cell r="C902" t="str">
            <v>C</v>
          </cell>
          <cell r="D902">
            <v>158</v>
          </cell>
          <cell r="E902">
            <v>231</v>
          </cell>
          <cell r="F902">
            <v>155</v>
          </cell>
          <cell r="G902">
            <v>160</v>
          </cell>
          <cell r="H902">
            <v>174</v>
          </cell>
          <cell r="I902">
            <v>489</v>
          </cell>
          <cell r="J902">
            <v>720</v>
          </cell>
        </row>
        <row r="903">
          <cell r="A903" t="str">
            <v>Western Bowl</v>
          </cell>
          <cell r="B903" t="str">
            <v>Krejci, Julie</v>
          </cell>
          <cell r="C903" t="str">
            <v>C</v>
          </cell>
          <cell r="D903">
            <v>151</v>
          </cell>
          <cell r="E903">
            <v>252</v>
          </cell>
          <cell r="F903">
            <v>181</v>
          </cell>
          <cell r="G903">
            <v>143</v>
          </cell>
          <cell r="H903">
            <v>144</v>
          </cell>
          <cell r="I903">
            <v>468</v>
          </cell>
          <cell r="J903">
            <v>720</v>
          </cell>
        </row>
        <row r="904">
          <cell r="A904" t="str">
            <v>Western Bowl</v>
          </cell>
          <cell r="B904" t="str">
            <v>Leise, Ben</v>
          </cell>
          <cell r="C904" t="str">
            <v>D</v>
          </cell>
          <cell r="D904">
            <v>148</v>
          </cell>
          <cell r="E904">
            <v>261</v>
          </cell>
          <cell r="F904">
            <v>135</v>
          </cell>
          <cell r="G904">
            <v>168</v>
          </cell>
          <cell r="H904">
            <v>156</v>
          </cell>
          <cell r="I904">
            <v>459</v>
          </cell>
          <cell r="J904">
            <v>720</v>
          </cell>
        </row>
        <row r="905">
          <cell r="A905" t="str">
            <v>Maplewood</v>
          </cell>
          <cell r="B905" t="str">
            <v>Nielsen, Pamela</v>
          </cell>
          <cell r="C905" t="str">
            <v>D</v>
          </cell>
          <cell r="D905">
            <v>102</v>
          </cell>
          <cell r="E905">
            <v>399</v>
          </cell>
          <cell r="F905">
            <v>114</v>
          </cell>
          <cell r="G905">
            <v>115</v>
          </cell>
          <cell r="H905">
            <v>92</v>
          </cell>
          <cell r="I905">
            <v>321</v>
          </cell>
          <cell r="J905">
            <v>720</v>
          </cell>
        </row>
        <row r="906">
          <cell r="A906" t="str">
            <v>Mockingbird</v>
          </cell>
          <cell r="B906" t="str">
            <v>Mahacek, Rich</v>
          </cell>
          <cell r="C906" t="str">
            <v>A</v>
          </cell>
          <cell r="D906">
            <v>208</v>
          </cell>
          <cell r="E906">
            <v>81</v>
          </cell>
          <cell r="F906">
            <v>197</v>
          </cell>
          <cell r="G906">
            <v>202</v>
          </cell>
          <cell r="H906">
            <v>239</v>
          </cell>
          <cell r="I906">
            <v>638</v>
          </cell>
          <cell r="J906">
            <v>719</v>
          </cell>
        </row>
        <row r="907">
          <cell r="A907" t="str">
            <v>Mockingbird</v>
          </cell>
          <cell r="B907" t="str">
            <v>Laravie, Anthony</v>
          </cell>
          <cell r="C907" t="str">
            <v>B</v>
          </cell>
          <cell r="D907">
            <v>194</v>
          </cell>
          <cell r="E907">
            <v>123</v>
          </cell>
          <cell r="F907">
            <v>202</v>
          </cell>
          <cell r="G907">
            <v>201</v>
          </cell>
          <cell r="H907">
            <v>193</v>
          </cell>
          <cell r="I907">
            <v>596</v>
          </cell>
          <cell r="J907">
            <v>719</v>
          </cell>
        </row>
        <row r="908">
          <cell r="A908" t="str">
            <v>Papio</v>
          </cell>
          <cell r="B908" t="str">
            <v>DuVal, Bryan</v>
          </cell>
          <cell r="C908" t="str">
            <v>B</v>
          </cell>
          <cell r="D908">
            <v>193</v>
          </cell>
          <cell r="E908">
            <v>126</v>
          </cell>
          <cell r="F908">
            <v>197</v>
          </cell>
          <cell r="G908">
            <v>225</v>
          </cell>
          <cell r="H908">
            <v>171</v>
          </cell>
          <cell r="I908">
            <v>593</v>
          </cell>
          <cell r="J908">
            <v>719</v>
          </cell>
        </row>
        <row r="909">
          <cell r="A909" t="str">
            <v>West Lanes</v>
          </cell>
          <cell r="B909" t="str">
            <v>Felix, Ramon</v>
          </cell>
          <cell r="C909" t="str">
            <v>B</v>
          </cell>
          <cell r="D909">
            <v>190</v>
          </cell>
          <cell r="E909">
            <v>135</v>
          </cell>
          <cell r="F909">
            <v>205</v>
          </cell>
          <cell r="G909">
            <v>199</v>
          </cell>
          <cell r="H909">
            <v>180</v>
          </cell>
          <cell r="I909">
            <v>584</v>
          </cell>
          <cell r="J909">
            <v>719</v>
          </cell>
        </row>
        <row r="910">
          <cell r="A910" t="str">
            <v>Maplewood</v>
          </cell>
          <cell r="B910" t="str">
            <v>Blake, Kylie</v>
          </cell>
          <cell r="C910" t="str">
            <v>B</v>
          </cell>
          <cell r="D910">
            <v>184</v>
          </cell>
          <cell r="E910">
            <v>153</v>
          </cell>
          <cell r="F910">
            <v>202</v>
          </cell>
          <cell r="G910">
            <v>174</v>
          </cell>
          <cell r="H910">
            <v>190</v>
          </cell>
          <cell r="I910">
            <v>566</v>
          </cell>
          <cell r="J910">
            <v>719</v>
          </cell>
        </row>
        <row r="911">
          <cell r="A911" t="str">
            <v>Western Bowl</v>
          </cell>
          <cell r="B911" t="str">
            <v>Rowswell, Ed</v>
          </cell>
          <cell r="C911" t="str">
            <v>B</v>
          </cell>
          <cell r="D911">
            <v>184</v>
          </cell>
          <cell r="E911">
            <v>153</v>
          </cell>
          <cell r="F911">
            <v>224</v>
          </cell>
          <cell r="G911">
            <v>179</v>
          </cell>
          <cell r="H911">
            <v>163</v>
          </cell>
          <cell r="I911">
            <v>566</v>
          </cell>
          <cell r="J911">
            <v>719</v>
          </cell>
        </row>
        <row r="912">
          <cell r="A912" t="str">
            <v>Mockingbird</v>
          </cell>
          <cell r="B912" t="str">
            <v>Hickman, Kym</v>
          </cell>
          <cell r="C912" t="str">
            <v>B</v>
          </cell>
          <cell r="D912">
            <v>181</v>
          </cell>
          <cell r="E912">
            <v>162</v>
          </cell>
          <cell r="F912">
            <v>174</v>
          </cell>
          <cell r="G912">
            <v>253</v>
          </cell>
          <cell r="H912">
            <v>130</v>
          </cell>
          <cell r="I912">
            <v>557</v>
          </cell>
          <cell r="J912">
            <v>719</v>
          </cell>
        </row>
        <row r="913">
          <cell r="A913" t="str">
            <v>Peacekeeper</v>
          </cell>
          <cell r="B913" t="str">
            <v>McCormack, James</v>
          </cell>
          <cell r="C913" t="str">
            <v>C</v>
          </cell>
          <cell r="D913">
            <v>171</v>
          </cell>
          <cell r="E913">
            <v>192</v>
          </cell>
          <cell r="F913">
            <v>187</v>
          </cell>
          <cell r="G913">
            <v>162</v>
          </cell>
          <cell r="H913">
            <v>178</v>
          </cell>
          <cell r="I913">
            <v>527</v>
          </cell>
          <cell r="J913">
            <v>719</v>
          </cell>
        </row>
        <row r="914">
          <cell r="A914" t="str">
            <v>Peacekeeper</v>
          </cell>
          <cell r="B914" t="str">
            <v>McCoy, Adam</v>
          </cell>
          <cell r="C914" t="str">
            <v>C</v>
          </cell>
          <cell r="D914">
            <v>163</v>
          </cell>
          <cell r="E914">
            <v>216</v>
          </cell>
          <cell r="F914">
            <v>139</v>
          </cell>
          <cell r="G914">
            <v>189</v>
          </cell>
          <cell r="H914">
            <v>175</v>
          </cell>
          <cell r="I914">
            <v>503</v>
          </cell>
          <cell r="J914">
            <v>719</v>
          </cell>
        </row>
        <row r="915">
          <cell r="A915" t="str">
            <v>Western Bowl</v>
          </cell>
          <cell r="B915" t="str">
            <v>Waskowiak, Nicole</v>
          </cell>
          <cell r="C915" t="str">
            <v>C</v>
          </cell>
          <cell r="D915">
            <v>163</v>
          </cell>
          <cell r="E915">
            <v>216</v>
          </cell>
          <cell r="F915">
            <v>173</v>
          </cell>
          <cell r="G915">
            <v>158</v>
          </cell>
          <cell r="H915">
            <v>172</v>
          </cell>
          <cell r="I915">
            <v>503</v>
          </cell>
          <cell r="J915">
            <v>719</v>
          </cell>
        </row>
        <row r="916">
          <cell r="A916" t="str">
            <v>Maplewood</v>
          </cell>
          <cell r="B916" t="str">
            <v>Mullen, Matthew</v>
          </cell>
          <cell r="C916" t="str">
            <v>C</v>
          </cell>
          <cell r="D916">
            <v>161</v>
          </cell>
          <cell r="E916">
            <v>222</v>
          </cell>
          <cell r="F916">
            <v>156</v>
          </cell>
          <cell r="G916">
            <v>172</v>
          </cell>
          <cell r="H916">
            <v>169</v>
          </cell>
          <cell r="I916">
            <v>497</v>
          </cell>
          <cell r="J916">
            <v>719</v>
          </cell>
        </row>
        <row r="917">
          <cell r="A917" t="str">
            <v>Western Bowl</v>
          </cell>
          <cell r="B917" t="str">
            <v>Masters, Trevor</v>
          </cell>
          <cell r="C917" t="str">
            <v>D</v>
          </cell>
          <cell r="D917">
            <v>124</v>
          </cell>
          <cell r="E917">
            <v>333</v>
          </cell>
          <cell r="F917">
            <v>134</v>
          </cell>
          <cell r="G917">
            <v>128</v>
          </cell>
          <cell r="H917">
            <v>124</v>
          </cell>
          <cell r="I917">
            <v>386</v>
          </cell>
          <cell r="J917">
            <v>719</v>
          </cell>
        </row>
        <row r="918">
          <cell r="A918" t="str">
            <v>West Lanes</v>
          </cell>
          <cell r="B918" t="str">
            <v>Green-Meriwether, Dominic</v>
          </cell>
          <cell r="C918" t="str">
            <v>D</v>
          </cell>
          <cell r="D918">
            <v>123</v>
          </cell>
          <cell r="E918">
            <v>336</v>
          </cell>
          <cell r="F918">
            <v>149</v>
          </cell>
          <cell r="G918">
            <v>121</v>
          </cell>
          <cell r="H918">
            <v>113</v>
          </cell>
          <cell r="I918">
            <v>383</v>
          </cell>
          <cell r="J918">
            <v>719</v>
          </cell>
        </row>
        <row r="919">
          <cell r="A919" t="str">
            <v>Western Bowl</v>
          </cell>
          <cell r="B919" t="str">
            <v>Kauffman, Mark</v>
          </cell>
          <cell r="C919" t="str">
            <v>D</v>
          </cell>
          <cell r="D919">
            <v>123</v>
          </cell>
          <cell r="E919">
            <v>336</v>
          </cell>
          <cell r="F919">
            <v>132</v>
          </cell>
          <cell r="G919">
            <v>135</v>
          </cell>
          <cell r="H919">
            <v>116</v>
          </cell>
          <cell r="I919">
            <v>383</v>
          </cell>
          <cell r="J919">
            <v>719</v>
          </cell>
        </row>
        <row r="920">
          <cell r="A920" t="str">
            <v>Western Bowl</v>
          </cell>
          <cell r="B920" t="str">
            <v>Geelan, Kristopher</v>
          </cell>
          <cell r="C920" t="str">
            <v>A</v>
          </cell>
          <cell r="D920">
            <v>207</v>
          </cell>
          <cell r="E920">
            <v>84</v>
          </cell>
          <cell r="F920">
            <v>207</v>
          </cell>
          <cell r="G920">
            <v>217</v>
          </cell>
          <cell r="H920">
            <v>210</v>
          </cell>
          <cell r="I920">
            <v>634</v>
          </cell>
          <cell r="J920">
            <v>718</v>
          </cell>
        </row>
        <row r="921">
          <cell r="A921" t="str">
            <v>Chops</v>
          </cell>
          <cell r="B921" t="str">
            <v>Hill, Dave</v>
          </cell>
          <cell r="C921" t="str">
            <v>A</v>
          </cell>
          <cell r="D921">
            <v>202</v>
          </cell>
          <cell r="E921">
            <v>99</v>
          </cell>
          <cell r="F921">
            <v>226</v>
          </cell>
          <cell r="G921">
            <v>196</v>
          </cell>
          <cell r="H921">
            <v>197</v>
          </cell>
          <cell r="I921">
            <v>619</v>
          </cell>
          <cell r="J921">
            <v>718</v>
          </cell>
        </row>
        <row r="922">
          <cell r="A922" t="str">
            <v>Mockingbird</v>
          </cell>
          <cell r="B922" t="str">
            <v>Lawrence, Ben</v>
          </cell>
          <cell r="C922" t="str">
            <v>A</v>
          </cell>
          <cell r="D922">
            <v>202</v>
          </cell>
          <cell r="E922">
            <v>99</v>
          </cell>
          <cell r="F922">
            <v>203</v>
          </cell>
          <cell r="G922">
            <v>224</v>
          </cell>
          <cell r="H922">
            <v>192</v>
          </cell>
          <cell r="I922">
            <v>619</v>
          </cell>
          <cell r="J922">
            <v>718</v>
          </cell>
        </row>
        <row r="923">
          <cell r="A923" t="str">
            <v>Scorz</v>
          </cell>
          <cell r="B923" t="str">
            <v xml:space="preserve">Belfiore, Anthony </v>
          </cell>
          <cell r="C923" t="str">
            <v>B</v>
          </cell>
          <cell r="D923">
            <v>198</v>
          </cell>
          <cell r="E923">
            <v>111</v>
          </cell>
          <cell r="F923">
            <v>183</v>
          </cell>
          <cell r="G923">
            <v>230</v>
          </cell>
          <cell r="H923">
            <v>194</v>
          </cell>
          <cell r="I923">
            <v>607</v>
          </cell>
          <cell r="J923">
            <v>718</v>
          </cell>
        </row>
        <row r="924">
          <cell r="A924" t="str">
            <v>Mockingbird</v>
          </cell>
          <cell r="B924" t="str">
            <v>Howell, Dan</v>
          </cell>
          <cell r="C924" t="str">
            <v>B</v>
          </cell>
          <cell r="D924">
            <v>197</v>
          </cell>
          <cell r="E924">
            <v>114</v>
          </cell>
          <cell r="F924">
            <v>179</v>
          </cell>
          <cell r="G924">
            <v>248</v>
          </cell>
          <cell r="H924">
            <v>177</v>
          </cell>
          <cell r="I924">
            <v>604</v>
          </cell>
          <cell r="J924">
            <v>718</v>
          </cell>
        </row>
        <row r="925">
          <cell r="A925" t="str">
            <v>Maplewood</v>
          </cell>
          <cell r="B925" t="str">
            <v>Brown, Andy</v>
          </cell>
          <cell r="C925" t="str">
            <v>B</v>
          </cell>
          <cell r="D925">
            <v>189</v>
          </cell>
          <cell r="E925">
            <v>138</v>
          </cell>
          <cell r="F925">
            <v>202</v>
          </cell>
          <cell r="G925">
            <v>197</v>
          </cell>
          <cell r="H925">
            <v>181</v>
          </cell>
          <cell r="I925">
            <v>580</v>
          </cell>
          <cell r="J925">
            <v>718</v>
          </cell>
        </row>
        <row r="926">
          <cell r="A926" t="str">
            <v>West Lanes</v>
          </cell>
          <cell r="B926" t="str">
            <v>Keim, Hans</v>
          </cell>
          <cell r="C926" t="str">
            <v>B</v>
          </cell>
          <cell r="D926">
            <v>186</v>
          </cell>
          <cell r="E926">
            <v>147</v>
          </cell>
          <cell r="F926">
            <v>189</v>
          </cell>
          <cell r="G926">
            <v>147</v>
          </cell>
          <cell r="H926">
            <v>235</v>
          </cell>
          <cell r="I926">
            <v>571</v>
          </cell>
          <cell r="J926">
            <v>718</v>
          </cell>
        </row>
        <row r="927">
          <cell r="A927" t="str">
            <v>Maplewood</v>
          </cell>
          <cell r="B927" t="str">
            <v>Sekyra, Roxanne</v>
          </cell>
          <cell r="C927" t="str">
            <v>B</v>
          </cell>
          <cell r="D927">
            <v>185</v>
          </cell>
          <cell r="E927">
            <v>150</v>
          </cell>
          <cell r="F927">
            <v>212</v>
          </cell>
          <cell r="G927">
            <v>168</v>
          </cell>
          <cell r="H927">
            <v>188</v>
          </cell>
          <cell r="I927">
            <v>568</v>
          </cell>
          <cell r="J927">
            <v>718</v>
          </cell>
        </row>
        <row r="928">
          <cell r="A928" t="str">
            <v>Papio</v>
          </cell>
          <cell r="B928" t="str">
            <v>Cerny, Tyler</v>
          </cell>
          <cell r="C928" t="str">
            <v>C</v>
          </cell>
          <cell r="D928">
            <v>173</v>
          </cell>
          <cell r="E928">
            <v>186</v>
          </cell>
          <cell r="F928">
            <v>166</v>
          </cell>
          <cell r="G928">
            <v>140</v>
          </cell>
          <cell r="H928">
            <v>226</v>
          </cell>
          <cell r="I928">
            <v>532</v>
          </cell>
          <cell r="J928">
            <v>718</v>
          </cell>
        </row>
        <row r="929">
          <cell r="A929" t="str">
            <v>Mockingbird</v>
          </cell>
          <cell r="B929" t="str">
            <v>Rodabaugh, Kelsee</v>
          </cell>
          <cell r="C929" t="str">
            <v>C</v>
          </cell>
          <cell r="D929">
            <v>171</v>
          </cell>
          <cell r="E929">
            <v>192</v>
          </cell>
          <cell r="F929">
            <v>145</v>
          </cell>
          <cell r="G929">
            <v>179</v>
          </cell>
          <cell r="H929">
            <v>202</v>
          </cell>
          <cell r="I929">
            <v>526</v>
          </cell>
          <cell r="J929">
            <v>718</v>
          </cell>
        </row>
        <row r="930">
          <cell r="A930" t="str">
            <v>Western Bowl</v>
          </cell>
          <cell r="B930" t="str">
            <v>Maxwell, Mike</v>
          </cell>
          <cell r="C930" t="str">
            <v>C</v>
          </cell>
          <cell r="D930">
            <v>170</v>
          </cell>
          <cell r="E930">
            <v>195</v>
          </cell>
          <cell r="F930">
            <v>194</v>
          </cell>
          <cell r="G930">
            <v>177</v>
          </cell>
          <cell r="H930">
            <v>152</v>
          </cell>
          <cell r="I930">
            <v>523</v>
          </cell>
          <cell r="J930">
            <v>718</v>
          </cell>
        </row>
        <row r="931">
          <cell r="A931" t="str">
            <v>Peacekeeper</v>
          </cell>
          <cell r="B931" t="str">
            <v>Herrick, Brandon</v>
          </cell>
          <cell r="C931" t="str">
            <v>C</v>
          </cell>
          <cell r="D931">
            <v>169</v>
          </cell>
          <cell r="E931">
            <v>198</v>
          </cell>
          <cell r="F931">
            <v>192</v>
          </cell>
          <cell r="G931">
            <v>145</v>
          </cell>
          <cell r="H931">
            <v>183</v>
          </cell>
          <cell r="I931">
            <v>520</v>
          </cell>
          <cell r="J931">
            <v>718</v>
          </cell>
        </row>
        <row r="932">
          <cell r="A932" t="str">
            <v>Papio</v>
          </cell>
          <cell r="B932" t="str">
            <v>DuVal, Heidi</v>
          </cell>
          <cell r="C932" t="str">
            <v>C</v>
          </cell>
          <cell r="D932">
            <v>156</v>
          </cell>
          <cell r="E932">
            <v>237</v>
          </cell>
          <cell r="F932">
            <v>182</v>
          </cell>
          <cell r="G932">
            <v>143</v>
          </cell>
          <cell r="H932">
            <v>156</v>
          </cell>
          <cell r="I932">
            <v>481</v>
          </cell>
          <cell r="J932">
            <v>718</v>
          </cell>
        </row>
        <row r="933">
          <cell r="A933" t="str">
            <v>West Lanes</v>
          </cell>
          <cell r="B933" t="str">
            <v>Avant, Ashleigh</v>
          </cell>
          <cell r="C933" t="str">
            <v>C</v>
          </cell>
          <cell r="D933">
            <v>153</v>
          </cell>
          <cell r="E933">
            <v>246</v>
          </cell>
          <cell r="F933">
            <v>165</v>
          </cell>
          <cell r="G933">
            <v>142</v>
          </cell>
          <cell r="H933">
            <v>165</v>
          </cell>
          <cell r="I933">
            <v>472</v>
          </cell>
          <cell r="J933">
            <v>718</v>
          </cell>
        </row>
        <row r="934">
          <cell r="A934" t="str">
            <v>West Lanes</v>
          </cell>
          <cell r="B934" t="str">
            <v>Bever-Keim, Diane</v>
          </cell>
          <cell r="C934" t="str">
            <v>D</v>
          </cell>
          <cell r="D934">
            <v>141</v>
          </cell>
          <cell r="E934">
            <v>282</v>
          </cell>
          <cell r="F934">
            <v>131</v>
          </cell>
          <cell r="G934">
            <v>168</v>
          </cell>
          <cell r="H934">
            <v>137</v>
          </cell>
          <cell r="I934">
            <v>436</v>
          </cell>
          <cell r="J934">
            <v>718</v>
          </cell>
        </row>
        <row r="935">
          <cell r="A935" t="str">
            <v>Papio</v>
          </cell>
          <cell r="B935" t="str">
            <v>Rodgers, Glenna</v>
          </cell>
          <cell r="C935" t="str">
            <v>D</v>
          </cell>
          <cell r="D935">
            <v>138</v>
          </cell>
          <cell r="E935">
            <v>291</v>
          </cell>
          <cell r="F935">
            <v>121</v>
          </cell>
          <cell r="G935">
            <v>145</v>
          </cell>
          <cell r="H935">
            <v>161</v>
          </cell>
          <cell r="I935">
            <v>427</v>
          </cell>
          <cell r="J935">
            <v>718</v>
          </cell>
        </row>
        <row r="936">
          <cell r="A936" t="str">
            <v>Maplewood</v>
          </cell>
          <cell r="B936" t="str">
            <v>Clay, Triston</v>
          </cell>
          <cell r="C936" t="str">
            <v>D</v>
          </cell>
          <cell r="D936">
            <v>137</v>
          </cell>
          <cell r="E936">
            <v>294</v>
          </cell>
          <cell r="F936">
            <v>128</v>
          </cell>
          <cell r="G936">
            <v>147</v>
          </cell>
          <cell r="H936">
            <v>149</v>
          </cell>
          <cell r="I936">
            <v>424</v>
          </cell>
          <cell r="J936">
            <v>718</v>
          </cell>
        </row>
        <row r="937">
          <cell r="A937" t="str">
            <v>Western Bowl</v>
          </cell>
          <cell r="B937" t="str">
            <v>Morris, Alexa</v>
          </cell>
          <cell r="C937" t="str">
            <v>D</v>
          </cell>
          <cell r="D937">
            <v>123</v>
          </cell>
          <cell r="E937">
            <v>336</v>
          </cell>
          <cell r="F937">
            <v>116</v>
          </cell>
          <cell r="G937">
            <v>150</v>
          </cell>
          <cell r="H937">
            <v>116</v>
          </cell>
          <cell r="I937">
            <v>382</v>
          </cell>
          <cell r="J937">
            <v>718</v>
          </cell>
        </row>
        <row r="938">
          <cell r="A938" t="str">
            <v>West Lanes</v>
          </cell>
          <cell r="B938" t="str">
            <v>Clark, Sharolyn</v>
          </cell>
          <cell r="C938" t="str">
            <v>D</v>
          </cell>
          <cell r="D938">
            <v>99</v>
          </cell>
          <cell r="E938">
            <v>408</v>
          </cell>
          <cell r="F938">
            <v>120</v>
          </cell>
          <cell r="G938">
            <v>101</v>
          </cell>
          <cell r="H938">
            <v>89</v>
          </cell>
          <cell r="I938">
            <v>310</v>
          </cell>
          <cell r="J938">
            <v>718</v>
          </cell>
        </row>
        <row r="939">
          <cell r="A939" t="str">
            <v>Maplewood</v>
          </cell>
          <cell r="B939" t="str">
            <v>Summers, Matthew</v>
          </cell>
          <cell r="C939" t="str">
            <v>A</v>
          </cell>
          <cell r="D939">
            <v>214</v>
          </cell>
          <cell r="E939">
            <v>63</v>
          </cell>
          <cell r="F939">
            <v>206</v>
          </cell>
          <cell r="G939">
            <v>237</v>
          </cell>
          <cell r="H939">
            <v>211</v>
          </cell>
          <cell r="I939">
            <v>654</v>
          </cell>
          <cell r="J939">
            <v>717</v>
          </cell>
        </row>
        <row r="940">
          <cell r="A940" t="str">
            <v>Western Bowl</v>
          </cell>
          <cell r="B940" t="str">
            <v>Buis, Chad</v>
          </cell>
          <cell r="C940" t="str">
            <v>A</v>
          </cell>
          <cell r="D940">
            <v>207</v>
          </cell>
          <cell r="E940">
            <v>84</v>
          </cell>
          <cell r="F940">
            <v>185</v>
          </cell>
          <cell r="G940">
            <v>267</v>
          </cell>
          <cell r="H940">
            <v>181</v>
          </cell>
          <cell r="I940">
            <v>633</v>
          </cell>
          <cell r="J940">
            <v>717</v>
          </cell>
        </row>
        <row r="941">
          <cell r="A941" t="str">
            <v>Maplewood</v>
          </cell>
          <cell r="B941" t="str">
            <v>McCave, James</v>
          </cell>
          <cell r="C941" t="str">
            <v>A</v>
          </cell>
          <cell r="D941">
            <v>204</v>
          </cell>
          <cell r="E941">
            <v>93</v>
          </cell>
          <cell r="F941">
            <v>235</v>
          </cell>
          <cell r="G941">
            <v>196</v>
          </cell>
          <cell r="H941">
            <v>193</v>
          </cell>
          <cell r="I941">
            <v>624</v>
          </cell>
          <cell r="J941">
            <v>717</v>
          </cell>
        </row>
        <row r="942">
          <cell r="A942" t="str">
            <v>Western Bowl</v>
          </cell>
          <cell r="B942" t="str">
            <v>Watson, Dave</v>
          </cell>
          <cell r="C942" t="str">
            <v>A</v>
          </cell>
          <cell r="D942">
            <v>200</v>
          </cell>
          <cell r="E942">
            <v>105</v>
          </cell>
          <cell r="F942">
            <v>165</v>
          </cell>
          <cell r="G942">
            <v>266</v>
          </cell>
          <cell r="H942">
            <v>181</v>
          </cell>
          <cell r="I942">
            <v>612</v>
          </cell>
          <cell r="J942">
            <v>717</v>
          </cell>
        </row>
        <row r="943">
          <cell r="A943" t="str">
            <v>Western Bowl</v>
          </cell>
          <cell r="B943" t="str">
            <v>Burks, Bob</v>
          </cell>
          <cell r="C943" t="str">
            <v>B</v>
          </cell>
          <cell r="D943">
            <v>197</v>
          </cell>
          <cell r="E943">
            <v>114</v>
          </cell>
          <cell r="F943">
            <v>206</v>
          </cell>
          <cell r="G943">
            <v>227</v>
          </cell>
          <cell r="H943">
            <v>170</v>
          </cell>
          <cell r="I943">
            <v>603</v>
          </cell>
          <cell r="J943">
            <v>717</v>
          </cell>
        </row>
        <row r="944">
          <cell r="A944" t="str">
            <v>Maplewood</v>
          </cell>
          <cell r="B944" t="str">
            <v>Anchondo, Francine</v>
          </cell>
          <cell r="C944" t="str">
            <v>B</v>
          </cell>
          <cell r="D944">
            <v>182</v>
          </cell>
          <cell r="E944">
            <v>159</v>
          </cell>
          <cell r="F944">
            <v>223</v>
          </cell>
          <cell r="G944">
            <v>180</v>
          </cell>
          <cell r="H944">
            <v>155</v>
          </cell>
          <cell r="I944">
            <v>558</v>
          </cell>
          <cell r="J944">
            <v>717</v>
          </cell>
        </row>
        <row r="945">
          <cell r="A945" t="str">
            <v>West Lanes</v>
          </cell>
          <cell r="B945" t="str">
            <v>Adams, Andy</v>
          </cell>
          <cell r="C945" t="str">
            <v>B</v>
          </cell>
          <cell r="D945">
            <v>182</v>
          </cell>
          <cell r="E945">
            <v>159</v>
          </cell>
          <cell r="F945">
            <v>178</v>
          </cell>
          <cell r="G945">
            <v>194</v>
          </cell>
          <cell r="H945">
            <v>186</v>
          </cell>
          <cell r="I945">
            <v>558</v>
          </cell>
          <cell r="J945">
            <v>717</v>
          </cell>
        </row>
        <row r="946">
          <cell r="A946" t="str">
            <v>Chops</v>
          </cell>
          <cell r="B946" t="str">
            <v>Lorimor, Matt</v>
          </cell>
          <cell r="C946" t="str">
            <v>B</v>
          </cell>
          <cell r="D946">
            <v>179</v>
          </cell>
          <cell r="E946">
            <v>168</v>
          </cell>
          <cell r="F946">
            <v>203</v>
          </cell>
          <cell r="G946">
            <v>185</v>
          </cell>
          <cell r="H946">
            <v>161</v>
          </cell>
          <cell r="I946">
            <v>549</v>
          </cell>
          <cell r="J946">
            <v>717</v>
          </cell>
        </row>
        <row r="947">
          <cell r="A947" t="str">
            <v>Mockingbird</v>
          </cell>
          <cell r="B947" t="str">
            <v>Bade, Ramona</v>
          </cell>
          <cell r="C947" t="str">
            <v>B</v>
          </cell>
          <cell r="D947">
            <v>176</v>
          </cell>
          <cell r="E947">
            <v>177</v>
          </cell>
          <cell r="F947">
            <v>182</v>
          </cell>
          <cell r="G947">
            <v>179</v>
          </cell>
          <cell r="H947">
            <v>179</v>
          </cell>
          <cell r="I947">
            <v>540</v>
          </cell>
          <cell r="J947">
            <v>717</v>
          </cell>
        </row>
        <row r="948">
          <cell r="A948" t="str">
            <v>Maplewood</v>
          </cell>
          <cell r="B948" t="str">
            <v>Gisma, Joe</v>
          </cell>
          <cell r="C948" t="str">
            <v>C</v>
          </cell>
          <cell r="D948">
            <v>174</v>
          </cell>
          <cell r="E948">
            <v>183</v>
          </cell>
          <cell r="F948">
            <v>194</v>
          </cell>
          <cell r="G948">
            <v>182</v>
          </cell>
          <cell r="H948">
            <v>158</v>
          </cell>
          <cell r="I948">
            <v>534</v>
          </cell>
          <cell r="J948">
            <v>717</v>
          </cell>
        </row>
        <row r="949">
          <cell r="A949" t="str">
            <v>Scorz</v>
          </cell>
          <cell r="B949" t="str">
            <v>Anderson, Dean</v>
          </cell>
          <cell r="C949" t="str">
            <v>C</v>
          </cell>
          <cell r="D949">
            <v>166</v>
          </cell>
          <cell r="E949">
            <v>207</v>
          </cell>
          <cell r="F949">
            <v>116</v>
          </cell>
          <cell r="G949">
            <v>201</v>
          </cell>
          <cell r="H949">
            <v>193</v>
          </cell>
          <cell r="I949">
            <v>510</v>
          </cell>
          <cell r="J949">
            <v>717</v>
          </cell>
        </row>
        <row r="950">
          <cell r="A950" t="str">
            <v>Papio</v>
          </cell>
          <cell r="B950" t="str">
            <v>Fleming, Jim</v>
          </cell>
          <cell r="C950" t="str">
            <v>C</v>
          </cell>
          <cell r="D950">
            <v>164</v>
          </cell>
          <cell r="E950">
            <v>213</v>
          </cell>
          <cell r="F950">
            <v>143</v>
          </cell>
          <cell r="G950">
            <v>168</v>
          </cell>
          <cell r="H950">
            <v>193</v>
          </cell>
          <cell r="I950">
            <v>504</v>
          </cell>
          <cell r="J950">
            <v>717</v>
          </cell>
        </row>
        <row r="951">
          <cell r="A951" t="str">
            <v>Maplewood</v>
          </cell>
          <cell r="B951" t="str">
            <v>Morris, Patricia</v>
          </cell>
          <cell r="C951" t="str">
            <v>C</v>
          </cell>
          <cell r="D951">
            <v>158</v>
          </cell>
          <cell r="E951">
            <v>231</v>
          </cell>
          <cell r="F951">
            <v>148</v>
          </cell>
          <cell r="G951">
            <v>154</v>
          </cell>
          <cell r="H951">
            <v>184</v>
          </cell>
          <cell r="I951">
            <v>486</v>
          </cell>
          <cell r="J951">
            <v>717</v>
          </cell>
        </row>
        <row r="952">
          <cell r="A952" t="str">
            <v>Mockingbird</v>
          </cell>
          <cell r="B952" t="str">
            <v>Dall, Scott</v>
          </cell>
          <cell r="C952" t="str">
            <v>C</v>
          </cell>
          <cell r="D952">
            <v>150</v>
          </cell>
          <cell r="E952">
            <v>255</v>
          </cell>
          <cell r="F952">
            <v>139</v>
          </cell>
          <cell r="G952">
            <v>166</v>
          </cell>
          <cell r="H952">
            <v>157</v>
          </cell>
          <cell r="I952">
            <v>462</v>
          </cell>
          <cell r="J952">
            <v>717</v>
          </cell>
        </row>
        <row r="953">
          <cell r="A953" t="str">
            <v>Peacekeeper</v>
          </cell>
          <cell r="B953" t="str">
            <v>Hartin, Coy</v>
          </cell>
          <cell r="C953" t="str">
            <v>D</v>
          </cell>
          <cell r="D953">
            <v>145</v>
          </cell>
          <cell r="E953">
            <v>270</v>
          </cell>
          <cell r="F953">
            <v>148</v>
          </cell>
          <cell r="G953">
            <v>142</v>
          </cell>
          <cell r="H953">
            <v>157</v>
          </cell>
          <cell r="I953">
            <v>447</v>
          </cell>
          <cell r="J953">
            <v>717</v>
          </cell>
        </row>
        <row r="954">
          <cell r="A954" t="str">
            <v>Western Bowl</v>
          </cell>
          <cell r="B954" t="str">
            <v>Kauffman, Matt</v>
          </cell>
          <cell r="C954" t="str">
            <v>D</v>
          </cell>
          <cell r="D954">
            <v>123</v>
          </cell>
          <cell r="E954">
            <v>336</v>
          </cell>
          <cell r="F954">
            <v>148</v>
          </cell>
          <cell r="G954">
            <v>130</v>
          </cell>
          <cell r="H954">
            <v>103</v>
          </cell>
          <cell r="I954">
            <v>381</v>
          </cell>
          <cell r="J954">
            <v>717</v>
          </cell>
        </row>
        <row r="955">
          <cell r="A955" t="str">
            <v>Scorz</v>
          </cell>
          <cell r="B955" t="str">
            <v>Ayers, Amber</v>
          </cell>
          <cell r="C955" t="str">
            <v>D</v>
          </cell>
          <cell r="D955">
            <v>115</v>
          </cell>
          <cell r="E955">
            <v>360</v>
          </cell>
          <cell r="F955">
            <v>118</v>
          </cell>
          <cell r="G955">
            <v>121</v>
          </cell>
          <cell r="H955">
            <v>118</v>
          </cell>
          <cell r="I955">
            <v>357</v>
          </cell>
          <cell r="J955">
            <v>717</v>
          </cell>
        </row>
        <row r="956">
          <cell r="A956" t="str">
            <v>Mockingbird</v>
          </cell>
          <cell r="B956" t="str">
            <v>Dubrall, Austin</v>
          </cell>
          <cell r="C956" t="str">
            <v>A</v>
          </cell>
          <cell r="D956">
            <v>209</v>
          </cell>
          <cell r="E956">
            <v>78</v>
          </cell>
          <cell r="F956">
            <v>203</v>
          </cell>
          <cell r="G956">
            <v>179</v>
          </cell>
          <cell r="H956">
            <v>256</v>
          </cell>
          <cell r="I956">
            <v>638</v>
          </cell>
          <cell r="J956">
            <v>716</v>
          </cell>
        </row>
        <row r="957">
          <cell r="A957" t="str">
            <v>West Lanes</v>
          </cell>
          <cell r="B957" t="str">
            <v>Hall, Jeff</v>
          </cell>
          <cell r="C957" t="str">
            <v>A</v>
          </cell>
          <cell r="D957">
            <v>201</v>
          </cell>
          <cell r="E957">
            <v>102</v>
          </cell>
          <cell r="F957">
            <v>226</v>
          </cell>
          <cell r="G957">
            <v>182</v>
          </cell>
          <cell r="H957">
            <v>206</v>
          </cell>
          <cell r="I957">
            <v>614</v>
          </cell>
          <cell r="J957">
            <v>716</v>
          </cell>
        </row>
        <row r="958">
          <cell r="A958" t="str">
            <v>Chops</v>
          </cell>
          <cell r="B958" t="str">
            <v>MacDonald, Tim</v>
          </cell>
          <cell r="C958" t="str">
            <v>B</v>
          </cell>
          <cell r="D958">
            <v>199</v>
          </cell>
          <cell r="E958">
            <v>108</v>
          </cell>
          <cell r="F958">
            <v>190</v>
          </cell>
          <cell r="G958">
            <v>204</v>
          </cell>
          <cell r="H958">
            <v>214</v>
          </cell>
          <cell r="I958">
            <v>608</v>
          </cell>
          <cell r="J958">
            <v>716</v>
          </cell>
        </row>
        <row r="959">
          <cell r="A959" t="str">
            <v>Western Bowl</v>
          </cell>
          <cell r="B959" t="str">
            <v>Miller, Scott L</v>
          </cell>
          <cell r="C959" t="str">
            <v>B</v>
          </cell>
          <cell r="D959">
            <v>198</v>
          </cell>
          <cell r="E959">
            <v>111</v>
          </cell>
          <cell r="F959">
            <v>212</v>
          </cell>
          <cell r="G959">
            <v>210</v>
          </cell>
          <cell r="H959">
            <v>183</v>
          </cell>
          <cell r="I959">
            <v>605</v>
          </cell>
          <cell r="J959">
            <v>716</v>
          </cell>
        </row>
        <row r="960">
          <cell r="A960" t="str">
            <v>Maplewood</v>
          </cell>
          <cell r="B960" t="str">
            <v>Bettcher, Travis</v>
          </cell>
          <cell r="C960" t="str">
            <v>B</v>
          </cell>
          <cell r="D960">
            <v>194</v>
          </cell>
          <cell r="E960">
            <v>123</v>
          </cell>
          <cell r="F960">
            <v>215</v>
          </cell>
          <cell r="G960">
            <v>209</v>
          </cell>
          <cell r="H960">
            <v>169</v>
          </cell>
          <cell r="I960">
            <v>593</v>
          </cell>
          <cell r="J960">
            <v>716</v>
          </cell>
        </row>
        <row r="961">
          <cell r="A961" t="str">
            <v>Peacekeeper</v>
          </cell>
          <cell r="B961" t="str">
            <v>Osburne, Vernon</v>
          </cell>
          <cell r="C961" t="str">
            <v>B</v>
          </cell>
          <cell r="D961">
            <v>193</v>
          </cell>
          <cell r="E961">
            <v>126</v>
          </cell>
          <cell r="F961">
            <v>225</v>
          </cell>
          <cell r="G961">
            <v>159</v>
          </cell>
          <cell r="H961">
            <v>206</v>
          </cell>
          <cell r="I961">
            <v>590</v>
          </cell>
          <cell r="J961">
            <v>716</v>
          </cell>
        </row>
        <row r="962">
          <cell r="A962" t="str">
            <v>Maplewood</v>
          </cell>
          <cell r="B962" t="str">
            <v>Bierman, John</v>
          </cell>
          <cell r="C962" t="str">
            <v>B</v>
          </cell>
          <cell r="D962">
            <v>181</v>
          </cell>
          <cell r="E962">
            <v>162</v>
          </cell>
          <cell r="F962">
            <v>179</v>
          </cell>
          <cell r="G962">
            <v>189</v>
          </cell>
          <cell r="H962">
            <v>186</v>
          </cell>
          <cell r="I962">
            <v>554</v>
          </cell>
          <cell r="J962">
            <v>716</v>
          </cell>
        </row>
        <row r="963">
          <cell r="A963" t="str">
            <v>Scorz</v>
          </cell>
          <cell r="B963" t="str">
            <v>Herdman, Ryan</v>
          </cell>
          <cell r="C963" t="str">
            <v>B</v>
          </cell>
          <cell r="D963">
            <v>177</v>
          </cell>
          <cell r="E963">
            <v>174</v>
          </cell>
          <cell r="F963">
            <v>159</v>
          </cell>
          <cell r="G963">
            <v>171</v>
          </cell>
          <cell r="H963">
            <v>212</v>
          </cell>
          <cell r="I963">
            <v>542</v>
          </cell>
          <cell r="J963">
            <v>716</v>
          </cell>
        </row>
        <row r="964">
          <cell r="A964" t="str">
            <v>West Lanes</v>
          </cell>
          <cell r="B964" t="str">
            <v>Harris, Tyler</v>
          </cell>
          <cell r="C964" t="str">
            <v>C</v>
          </cell>
          <cell r="D964">
            <v>170</v>
          </cell>
          <cell r="E964">
            <v>195</v>
          </cell>
          <cell r="F964">
            <v>155</v>
          </cell>
          <cell r="G964">
            <v>173</v>
          </cell>
          <cell r="H964">
            <v>193</v>
          </cell>
          <cell r="I964">
            <v>521</v>
          </cell>
          <cell r="J964">
            <v>716</v>
          </cell>
        </row>
        <row r="965">
          <cell r="A965" t="str">
            <v>Maplewood</v>
          </cell>
          <cell r="B965" t="str">
            <v>Weaver, Bob Sr</v>
          </cell>
          <cell r="C965" t="str">
            <v>C</v>
          </cell>
          <cell r="D965">
            <v>167</v>
          </cell>
          <cell r="E965">
            <v>204</v>
          </cell>
          <cell r="F965">
            <v>163</v>
          </cell>
          <cell r="G965">
            <v>160</v>
          </cell>
          <cell r="H965">
            <v>189</v>
          </cell>
          <cell r="I965">
            <v>512</v>
          </cell>
          <cell r="J965">
            <v>716</v>
          </cell>
        </row>
        <row r="966">
          <cell r="A966" t="str">
            <v>West Lanes</v>
          </cell>
          <cell r="B966" t="str">
            <v>Kuhlmann, Nicki</v>
          </cell>
          <cell r="C966" t="str">
            <v>D</v>
          </cell>
          <cell r="D966">
            <v>137</v>
          </cell>
          <cell r="E966">
            <v>294</v>
          </cell>
          <cell r="F966">
            <v>146</v>
          </cell>
          <cell r="G966">
            <v>130</v>
          </cell>
          <cell r="H966">
            <v>146</v>
          </cell>
          <cell r="I966">
            <v>422</v>
          </cell>
          <cell r="J966">
            <v>716</v>
          </cell>
        </row>
        <row r="967">
          <cell r="A967" t="str">
            <v>West Lanes</v>
          </cell>
          <cell r="B967" t="str">
            <v>Liggins, Nasa</v>
          </cell>
          <cell r="C967" t="str">
            <v>D</v>
          </cell>
          <cell r="D967">
            <v>136</v>
          </cell>
          <cell r="E967">
            <v>297</v>
          </cell>
          <cell r="F967">
            <v>127</v>
          </cell>
          <cell r="G967">
            <v>128</v>
          </cell>
          <cell r="H967">
            <v>164</v>
          </cell>
          <cell r="I967">
            <v>419</v>
          </cell>
          <cell r="J967">
            <v>716</v>
          </cell>
        </row>
        <row r="968">
          <cell r="A968" t="str">
            <v>Mockingbird</v>
          </cell>
          <cell r="B968" t="str">
            <v>Fischbaugh, Deb</v>
          </cell>
          <cell r="C968" t="str">
            <v>D</v>
          </cell>
          <cell r="D968">
            <v>133</v>
          </cell>
          <cell r="E968">
            <v>306</v>
          </cell>
          <cell r="F968">
            <v>139</v>
          </cell>
          <cell r="G968">
            <v>140</v>
          </cell>
          <cell r="H968">
            <v>131</v>
          </cell>
          <cell r="I968">
            <v>410</v>
          </cell>
          <cell r="J968">
            <v>716</v>
          </cell>
        </row>
        <row r="969">
          <cell r="A969" t="str">
            <v>Mockingbird</v>
          </cell>
          <cell r="B969" t="str">
            <v>Hamilton, Mary</v>
          </cell>
          <cell r="C969" t="str">
            <v>D</v>
          </cell>
          <cell r="D969">
            <v>132</v>
          </cell>
          <cell r="E969">
            <v>309</v>
          </cell>
          <cell r="F969">
            <v>126</v>
          </cell>
          <cell r="G969">
            <v>136</v>
          </cell>
          <cell r="H969">
            <v>145</v>
          </cell>
          <cell r="I969">
            <v>407</v>
          </cell>
          <cell r="J969">
            <v>716</v>
          </cell>
        </row>
        <row r="970">
          <cell r="A970" t="str">
            <v>Chops</v>
          </cell>
          <cell r="B970" t="str">
            <v>Pettis, Sheri</v>
          </cell>
          <cell r="C970" t="str">
            <v>D</v>
          </cell>
          <cell r="D970">
            <v>131</v>
          </cell>
          <cell r="E970">
            <v>312</v>
          </cell>
          <cell r="F970">
            <v>142</v>
          </cell>
          <cell r="G970">
            <v>130</v>
          </cell>
          <cell r="H970">
            <v>132</v>
          </cell>
          <cell r="I970">
            <v>404</v>
          </cell>
          <cell r="J970">
            <v>716</v>
          </cell>
        </row>
        <row r="971">
          <cell r="A971" t="str">
            <v>Mockingbird</v>
          </cell>
          <cell r="B971" t="str">
            <v>Jackson, Shawn</v>
          </cell>
          <cell r="C971" t="str">
            <v>A</v>
          </cell>
          <cell r="D971">
            <v>229</v>
          </cell>
          <cell r="E971">
            <v>18</v>
          </cell>
          <cell r="F971">
            <v>246</v>
          </cell>
          <cell r="G971">
            <v>238</v>
          </cell>
          <cell r="H971">
            <v>213</v>
          </cell>
          <cell r="I971">
            <v>697</v>
          </cell>
          <cell r="J971">
            <v>715</v>
          </cell>
        </row>
        <row r="972">
          <cell r="A972" t="str">
            <v>Western Bowl</v>
          </cell>
          <cell r="B972" t="str">
            <v>McNary, Tim</v>
          </cell>
          <cell r="C972" t="str">
            <v>A</v>
          </cell>
          <cell r="D972">
            <v>209</v>
          </cell>
          <cell r="E972">
            <v>78</v>
          </cell>
          <cell r="F972">
            <v>235</v>
          </cell>
          <cell r="G972">
            <v>198</v>
          </cell>
          <cell r="H972">
            <v>204</v>
          </cell>
          <cell r="I972">
            <v>637</v>
          </cell>
          <cell r="J972">
            <v>715</v>
          </cell>
        </row>
        <row r="973">
          <cell r="A973" t="str">
            <v>Chops</v>
          </cell>
          <cell r="B973" t="str">
            <v>Kelley, Tom Jr</v>
          </cell>
          <cell r="C973" t="str">
            <v>B</v>
          </cell>
          <cell r="D973">
            <v>198</v>
          </cell>
          <cell r="E973">
            <v>111</v>
          </cell>
          <cell r="F973">
            <v>180</v>
          </cell>
          <cell r="G973">
            <v>227</v>
          </cell>
          <cell r="H973">
            <v>197</v>
          </cell>
          <cell r="I973">
            <v>604</v>
          </cell>
          <cell r="J973">
            <v>715</v>
          </cell>
        </row>
        <row r="974">
          <cell r="A974" t="str">
            <v>West Lanes</v>
          </cell>
          <cell r="B974" t="str">
            <v>Markham, Jerry</v>
          </cell>
          <cell r="C974" t="str">
            <v>B</v>
          </cell>
          <cell r="D974">
            <v>198</v>
          </cell>
          <cell r="E974">
            <v>111</v>
          </cell>
          <cell r="F974">
            <v>216</v>
          </cell>
          <cell r="G974">
            <v>191</v>
          </cell>
          <cell r="H974">
            <v>197</v>
          </cell>
          <cell r="I974">
            <v>604</v>
          </cell>
          <cell r="J974">
            <v>715</v>
          </cell>
        </row>
        <row r="975">
          <cell r="A975" t="str">
            <v>Scorz</v>
          </cell>
          <cell r="B975" t="str">
            <v>Burns, Jamie</v>
          </cell>
          <cell r="C975" t="str">
            <v>B</v>
          </cell>
          <cell r="D975">
            <v>195</v>
          </cell>
          <cell r="E975">
            <v>120</v>
          </cell>
          <cell r="F975">
            <v>202</v>
          </cell>
          <cell r="G975">
            <v>184</v>
          </cell>
          <cell r="H975">
            <v>209</v>
          </cell>
          <cell r="I975">
            <v>595</v>
          </cell>
          <cell r="J975">
            <v>715</v>
          </cell>
        </row>
        <row r="976">
          <cell r="A976" t="str">
            <v>Mockingbird</v>
          </cell>
          <cell r="B976" t="str">
            <v>Marquez, Paul</v>
          </cell>
          <cell r="C976" t="str">
            <v>B</v>
          </cell>
          <cell r="D976">
            <v>193</v>
          </cell>
          <cell r="E976">
            <v>126</v>
          </cell>
          <cell r="F976">
            <v>192</v>
          </cell>
          <cell r="G976">
            <v>203</v>
          </cell>
          <cell r="H976">
            <v>194</v>
          </cell>
          <cell r="I976">
            <v>589</v>
          </cell>
          <cell r="J976">
            <v>715</v>
          </cell>
        </row>
        <row r="977">
          <cell r="A977" t="str">
            <v>Chops</v>
          </cell>
          <cell r="B977" t="str">
            <v>Fisher, Adam</v>
          </cell>
          <cell r="C977" t="str">
            <v>B</v>
          </cell>
          <cell r="D977">
            <v>184</v>
          </cell>
          <cell r="E977">
            <v>153</v>
          </cell>
          <cell r="F977">
            <v>199</v>
          </cell>
          <cell r="G977">
            <v>169</v>
          </cell>
          <cell r="H977">
            <v>194</v>
          </cell>
          <cell r="I977">
            <v>562</v>
          </cell>
          <cell r="J977">
            <v>715</v>
          </cell>
        </row>
        <row r="978">
          <cell r="A978" t="str">
            <v>West Lanes</v>
          </cell>
          <cell r="B978" t="str">
            <v>Peters, Jayson</v>
          </cell>
          <cell r="C978" t="str">
            <v>B</v>
          </cell>
          <cell r="D978">
            <v>181</v>
          </cell>
          <cell r="E978">
            <v>162</v>
          </cell>
          <cell r="F978">
            <v>172</v>
          </cell>
          <cell r="G978">
            <v>191</v>
          </cell>
          <cell r="H978">
            <v>190</v>
          </cell>
          <cell r="I978">
            <v>553</v>
          </cell>
          <cell r="J978">
            <v>715</v>
          </cell>
        </row>
        <row r="979">
          <cell r="A979" t="str">
            <v>Papio</v>
          </cell>
          <cell r="B979" t="str">
            <v>Dunne, Jessica</v>
          </cell>
          <cell r="C979" t="str">
            <v>B</v>
          </cell>
          <cell r="D979">
            <v>179</v>
          </cell>
          <cell r="E979">
            <v>168</v>
          </cell>
          <cell r="F979">
            <v>182</v>
          </cell>
          <cell r="G979">
            <v>141</v>
          </cell>
          <cell r="H979">
            <v>224</v>
          </cell>
          <cell r="I979">
            <v>547</v>
          </cell>
          <cell r="J979">
            <v>715</v>
          </cell>
        </row>
        <row r="980">
          <cell r="A980" t="str">
            <v>Maplewood</v>
          </cell>
          <cell r="B980" t="str">
            <v>Mrsny, Mike</v>
          </cell>
          <cell r="C980" t="str">
            <v>C</v>
          </cell>
          <cell r="D980">
            <v>171</v>
          </cell>
          <cell r="E980">
            <v>192</v>
          </cell>
          <cell r="F980">
            <v>208</v>
          </cell>
          <cell r="G980">
            <v>178</v>
          </cell>
          <cell r="H980">
            <v>137</v>
          </cell>
          <cell r="I980">
            <v>523</v>
          </cell>
          <cell r="J980">
            <v>715</v>
          </cell>
        </row>
        <row r="981">
          <cell r="A981" t="str">
            <v>Maplewood</v>
          </cell>
          <cell r="B981" t="str">
            <v>Clark, Ben</v>
          </cell>
          <cell r="C981" t="str">
            <v>C</v>
          </cell>
          <cell r="D981">
            <v>169</v>
          </cell>
          <cell r="E981">
            <v>198</v>
          </cell>
          <cell r="F981">
            <v>149</v>
          </cell>
          <cell r="G981">
            <v>198</v>
          </cell>
          <cell r="H981">
            <v>170</v>
          </cell>
          <cell r="I981">
            <v>517</v>
          </cell>
          <cell r="J981">
            <v>715</v>
          </cell>
        </row>
        <row r="982">
          <cell r="A982" t="str">
            <v>Maplewood</v>
          </cell>
          <cell r="B982" t="str">
            <v>Scherbring, Abby</v>
          </cell>
          <cell r="C982" t="str">
            <v>C</v>
          </cell>
          <cell r="D982">
            <v>169</v>
          </cell>
          <cell r="E982">
            <v>198</v>
          </cell>
          <cell r="F982">
            <v>151</v>
          </cell>
          <cell r="G982">
            <v>178</v>
          </cell>
          <cell r="H982">
            <v>188</v>
          </cell>
          <cell r="I982">
            <v>517</v>
          </cell>
          <cell r="J982">
            <v>715</v>
          </cell>
        </row>
        <row r="983">
          <cell r="A983" t="str">
            <v>Scorz</v>
          </cell>
          <cell r="B983" t="str">
            <v>Haller, Harmony</v>
          </cell>
          <cell r="C983" t="str">
            <v>C</v>
          </cell>
          <cell r="D983">
            <v>152</v>
          </cell>
          <cell r="E983">
            <v>249</v>
          </cell>
          <cell r="F983">
            <v>117</v>
          </cell>
          <cell r="G983">
            <v>164</v>
          </cell>
          <cell r="H983">
            <v>185</v>
          </cell>
          <cell r="I983">
            <v>466</v>
          </cell>
          <cell r="J983">
            <v>715</v>
          </cell>
        </row>
        <row r="984">
          <cell r="A984" t="str">
            <v>Maplewood</v>
          </cell>
          <cell r="B984" t="str">
            <v>Voyles, Connie</v>
          </cell>
          <cell r="C984" t="str">
            <v>D</v>
          </cell>
          <cell r="D984">
            <v>149</v>
          </cell>
          <cell r="E984">
            <v>258</v>
          </cell>
          <cell r="F984">
            <v>148</v>
          </cell>
          <cell r="G984">
            <v>184</v>
          </cell>
          <cell r="H984">
            <v>125</v>
          </cell>
          <cell r="I984">
            <v>457</v>
          </cell>
          <cell r="J984">
            <v>715</v>
          </cell>
        </row>
        <row r="985">
          <cell r="A985" t="str">
            <v>West Lanes</v>
          </cell>
          <cell r="B985" t="str">
            <v>Benbennek, Samantha</v>
          </cell>
          <cell r="C985" t="str">
            <v>D</v>
          </cell>
          <cell r="D985">
            <v>148</v>
          </cell>
          <cell r="E985">
            <v>261</v>
          </cell>
          <cell r="F985">
            <v>150</v>
          </cell>
          <cell r="G985">
            <v>144</v>
          </cell>
          <cell r="H985">
            <v>160</v>
          </cell>
          <cell r="I985">
            <v>454</v>
          </cell>
          <cell r="J985">
            <v>715</v>
          </cell>
        </row>
        <row r="986">
          <cell r="A986" t="str">
            <v>Papio</v>
          </cell>
          <cell r="B986" t="str">
            <v>Jenkins, Amy</v>
          </cell>
          <cell r="C986" t="str">
            <v>D</v>
          </cell>
          <cell r="D986">
            <v>144</v>
          </cell>
          <cell r="E986">
            <v>273</v>
          </cell>
          <cell r="F986">
            <v>141</v>
          </cell>
          <cell r="G986">
            <v>159</v>
          </cell>
          <cell r="H986">
            <v>142</v>
          </cell>
          <cell r="I986">
            <v>442</v>
          </cell>
          <cell r="J986">
            <v>715</v>
          </cell>
        </row>
        <row r="987">
          <cell r="A987" t="str">
            <v>Mockingbird</v>
          </cell>
          <cell r="B987" t="str">
            <v>Lee, Tracy</v>
          </cell>
          <cell r="C987" t="str">
            <v>D</v>
          </cell>
          <cell r="D987">
            <v>135</v>
          </cell>
          <cell r="E987">
            <v>300</v>
          </cell>
          <cell r="F987">
            <v>115</v>
          </cell>
          <cell r="G987">
            <v>131</v>
          </cell>
          <cell r="H987">
            <v>169</v>
          </cell>
          <cell r="I987">
            <v>415</v>
          </cell>
          <cell r="J987">
            <v>715</v>
          </cell>
        </row>
        <row r="988">
          <cell r="A988" t="str">
            <v>Scorz</v>
          </cell>
          <cell r="B988" t="str">
            <v>Keenan, Christy</v>
          </cell>
          <cell r="C988" t="str">
            <v>D</v>
          </cell>
          <cell r="D988">
            <v>116</v>
          </cell>
          <cell r="E988">
            <v>357</v>
          </cell>
          <cell r="F988">
            <v>108</v>
          </cell>
          <cell r="G988">
            <v>115</v>
          </cell>
          <cell r="H988">
            <v>135</v>
          </cell>
          <cell r="I988">
            <v>358</v>
          </cell>
          <cell r="J988">
            <v>715</v>
          </cell>
        </row>
        <row r="989">
          <cell r="A989" t="str">
            <v>Western Bowl</v>
          </cell>
          <cell r="B989" t="str">
            <v>Points, Steve</v>
          </cell>
          <cell r="C989" t="str">
            <v>A</v>
          </cell>
          <cell r="D989">
            <v>212</v>
          </cell>
          <cell r="E989">
            <v>69</v>
          </cell>
          <cell r="F989">
            <v>244</v>
          </cell>
          <cell r="G989">
            <v>194</v>
          </cell>
          <cell r="H989">
            <v>207</v>
          </cell>
          <cell r="I989">
            <v>645</v>
          </cell>
          <cell r="J989">
            <v>714</v>
          </cell>
        </row>
        <row r="990">
          <cell r="A990" t="str">
            <v>Maplewood</v>
          </cell>
          <cell r="B990" t="str">
            <v>Polinsky, Steve</v>
          </cell>
          <cell r="C990" t="str">
            <v>A</v>
          </cell>
          <cell r="D990">
            <v>204</v>
          </cell>
          <cell r="E990">
            <v>93</v>
          </cell>
          <cell r="F990">
            <v>196</v>
          </cell>
          <cell r="G990">
            <v>211</v>
          </cell>
          <cell r="H990">
            <v>214</v>
          </cell>
          <cell r="I990">
            <v>621</v>
          </cell>
          <cell r="J990">
            <v>714</v>
          </cell>
        </row>
        <row r="991">
          <cell r="A991" t="str">
            <v>Western Bowl</v>
          </cell>
          <cell r="B991" t="str">
            <v>Savage, Richard</v>
          </cell>
          <cell r="C991" t="str">
            <v>B</v>
          </cell>
          <cell r="D991">
            <v>197</v>
          </cell>
          <cell r="E991">
            <v>114</v>
          </cell>
          <cell r="F991">
            <v>184</v>
          </cell>
          <cell r="G991">
            <v>212</v>
          </cell>
          <cell r="H991">
            <v>204</v>
          </cell>
          <cell r="I991">
            <v>600</v>
          </cell>
          <cell r="J991">
            <v>714</v>
          </cell>
        </row>
        <row r="992">
          <cell r="A992" t="str">
            <v>Maplewood</v>
          </cell>
          <cell r="B992" t="str">
            <v>Markham, Nick</v>
          </cell>
          <cell r="C992" t="str">
            <v>B</v>
          </cell>
          <cell r="D992">
            <v>192</v>
          </cell>
          <cell r="E992">
            <v>129</v>
          </cell>
          <cell r="F992">
            <v>201</v>
          </cell>
          <cell r="G992">
            <v>202</v>
          </cell>
          <cell r="H992">
            <v>182</v>
          </cell>
          <cell r="I992">
            <v>585</v>
          </cell>
          <cell r="J992">
            <v>714</v>
          </cell>
        </row>
        <row r="993">
          <cell r="A993" t="str">
            <v>West Lanes</v>
          </cell>
          <cell r="B993" t="str">
            <v>Baker, Ryan</v>
          </cell>
          <cell r="C993" t="str">
            <v>B</v>
          </cell>
          <cell r="D993">
            <v>188</v>
          </cell>
          <cell r="E993">
            <v>141</v>
          </cell>
          <cell r="F993">
            <v>170</v>
          </cell>
          <cell r="G993">
            <v>183</v>
          </cell>
          <cell r="H993">
            <v>220</v>
          </cell>
          <cell r="I993">
            <v>573</v>
          </cell>
          <cell r="J993">
            <v>714</v>
          </cell>
        </row>
        <row r="994">
          <cell r="A994" t="str">
            <v>Maplewood</v>
          </cell>
          <cell r="B994" t="str">
            <v>Nelson, Terry</v>
          </cell>
          <cell r="C994" t="str">
            <v>B</v>
          </cell>
          <cell r="D994">
            <v>187</v>
          </cell>
          <cell r="E994">
            <v>144</v>
          </cell>
          <cell r="F994">
            <v>167</v>
          </cell>
          <cell r="G994">
            <v>192</v>
          </cell>
          <cell r="H994">
            <v>211</v>
          </cell>
          <cell r="I994">
            <v>570</v>
          </cell>
          <cell r="J994">
            <v>714</v>
          </cell>
        </row>
        <row r="995">
          <cell r="A995" t="str">
            <v>Peacekeeper</v>
          </cell>
          <cell r="B995" t="str">
            <v>Carlson, Dale</v>
          </cell>
          <cell r="C995" t="str">
            <v>B</v>
          </cell>
          <cell r="D995">
            <v>186</v>
          </cell>
          <cell r="E995">
            <v>147</v>
          </cell>
          <cell r="F995">
            <v>188</v>
          </cell>
          <cell r="G995">
            <v>221</v>
          </cell>
          <cell r="H995">
            <v>158</v>
          </cell>
          <cell r="I995">
            <v>567</v>
          </cell>
          <cell r="J995">
            <v>714</v>
          </cell>
        </row>
        <row r="996">
          <cell r="A996" t="str">
            <v>Scorz</v>
          </cell>
          <cell r="B996" t="str">
            <v>Bentley, Rhonda</v>
          </cell>
          <cell r="C996" t="str">
            <v>B</v>
          </cell>
          <cell r="D996">
            <v>178</v>
          </cell>
          <cell r="E996">
            <v>171</v>
          </cell>
          <cell r="F996">
            <v>172</v>
          </cell>
          <cell r="G996">
            <v>209</v>
          </cell>
          <cell r="H996">
            <v>162</v>
          </cell>
          <cell r="I996">
            <v>543</v>
          </cell>
          <cell r="J996">
            <v>714</v>
          </cell>
        </row>
        <row r="997">
          <cell r="A997" t="str">
            <v>Scorz</v>
          </cell>
          <cell r="B997" t="str">
            <v>Staples, Quentin</v>
          </cell>
          <cell r="C997" t="str">
            <v>C</v>
          </cell>
          <cell r="D997">
            <v>175</v>
          </cell>
          <cell r="E997">
            <v>180</v>
          </cell>
          <cell r="F997">
            <v>169</v>
          </cell>
          <cell r="G997">
            <v>191</v>
          </cell>
          <cell r="H997">
            <v>174</v>
          </cell>
          <cell r="I997">
            <v>534</v>
          </cell>
          <cell r="J997">
            <v>714</v>
          </cell>
        </row>
        <row r="998">
          <cell r="A998" t="str">
            <v>Mockingbird</v>
          </cell>
          <cell r="B998" t="str">
            <v>Griffin, James</v>
          </cell>
          <cell r="C998" t="str">
            <v>C</v>
          </cell>
          <cell r="D998">
            <v>156</v>
          </cell>
          <cell r="E998">
            <v>237</v>
          </cell>
          <cell r="F998">
            <v>156</v>
          </cell>
          <cell r="G998">
            <v>158</v>
          </cell>
          <cell r="H998">
            <v>163</v>
          </cell>
          <cell r="I998">
            <v>477</v>
          </cell>
          <cell r="J998">
            <v>714</v>
          </cell>
        </row>
        <row r="999">
          <cell r="A999" t="str">
            <v>Papio</v>
          </cell>
          <cell r="B999" t="str">
            <v>Aube, Ray</v>
          </cell>
          <cell r="C999" t="str">
            <v>C</v>
          </cell>
          <cell r="D999">
            <v>154</v>
          </cell>
          <cell r="E999">
            <v>243</v>
          </cell>
          <cell r="F999">
            <v>153</v>
          </cell>
          <cell r="G999">
            <v>178</v>
          </cell>
          <cell r="H999">
            <v>140</v>
          </cell>
          <cell r="I999">
            <v>471</v>
          </cell>
          <cell r="J999">
            <v>714</v>
          </cell>
        </row>
        <row r="1000">
          <cell r="A1000" t="str">
            <v>Maplewood</v>
          </cell>
          <cell r="B1000" t="str">
            <v>Stone, Brenda</v>
          </cell>
          <cell r="C1000" t="str">
            <v>D</v>
          </cell>
          <cell r="D1000">
            <v>130</v>
          </cell>
          <cell r="E1000">
            <v>315</v>
          </cell>
          <cell r="F1000">
            <v>135</v>
          </cell>
          <cell r="G1000">
            <v>160</v>
          </cell>
          <cell r="H1000">
            <v>104</v>
          </cell>
          <cell r="I1000">
            <v>399</v>
          </cell>
          <cell r="J1000">
            <v>714</v>
          </cell>
        </row>
        <row r="1001">
          <cell r="A1001" t="str">
            <v>Chops</v>
          </cell>
          <cell r="B1001" t="str">
            <v>Colvin, Laura</v>
          </cell>
          <cell r="C1001" t="str">
            <v>D</v>
          </cell>
          <cell r="D1001">
            <v>122</v>
          </cell>
          <cell r="E1001">
            <v>339</v>
          </cell>
          <cell r="F1001">
            <v>132</v>
          </cell>
          <cell r="G1001">
            <v>146</v>
          </cell>
          <cell r="H1001">
            <v>97</v>
          </cell>
          <cell r="I1001">
            <v>375</v>
          </cell>
          <cell r="J1001">
            <v>714</v>
          </cell>
        </row>
        <row r="1002">
          <cell r="A1002" t="str">
            <v>Mockingbird</v>
          </cell>
          <cell r="B1002" t="str">
            <v>Hansen, David Jr</v>
          </cell>
          <cell r="C1002" t="str">
            <v>A</v>
          </cell>
          <cell r="D1002">
            <v>211</v>
          </cell>
          <cell r="E1002">
            <v>72</v>
          </cell>
          <cell r="F1002">
            <v>181</v>
          </cell>
          <cell r="G1002">
            <v>213</v>
          </cell>
          <cell r="H1002">
            <v>247</v>
          </cell>
          <cell r="I1002">
            <v>641</v>
          </cell>
          <cell r="J1002">
            <v>713</v>
          </cell>
        </row>
        <row r="1003">
          <cell r="A1003" t="str">
            <v>Maplewood</v>
          </cell>
          <cell r="B1003" t="str">
            <v>Young, Aaron</v>
          </cell>
          <cell r="C1003" t="str">
            <v>B</v>
          </cell>
          <cell r="D1003">
            <v>197</v>
          </cell>
          <cell r="E1003">
            <v>114</v>
          </cell>
          <cell r="F1003">
            <v>182</v>
          </cell>
          <cell r="G1003">
            <v>194</v>
          </cell>
          <cell r="H1003">
            <v>223</v>
          </cell>
          <cell r="I1003">
            <v>599</v>
          </cell>
          <cell r="J1003">
            <v>713</v>
          </cell>
        </row>
        <row r="1004">
          <cell r="A1004" t="str">
            <v>Maplewood</v>
          </cell>
          <cell r="B1004" t="str">
            <v>Ross, Andreus</v>
          </cell>
          <cell r="C1004" t="str">
            <v>B</v>
          </cell>
          <cell r="D1004">
            <v>176</v>
          </cell>
          <cell r="E1004">
            <v>177</v>
          </cell>
          <cell r="F1004">
            <v>172</v>
          </cell>
          <cell r="G1004">
            <v>213</v>
          </cell>
          <cell r="H1004">
            <v>151</v>
          </cell>
          <cell r="I1004">
            <v>536</v>
          </cell>
          <cell r="J1004">
            <v>713</v>
          </cell>
        </row>
        <row r="1005">
          <cell r="A1005" t="str">
            <v>Mockingbird</v>
          </cell>
          <cell r="B1005" t="str">
            <v>Staples, Quentin</v>
          </cell>
          <cell r="C1005" t="str">
            <v>C</v>
          </cell>
          <cell r="D1005">
            <v>173</v>
          </cell>
          <cell r="E1005">
            <v>186</v>
          </cell>
          <cell r="F1005">
            <v>192</v>
          </cell>
          <cell r="G1005">
            <v>168</v>
          </cell>
          <cell r="H1005">
            <v>167</v>
          </cell>
          <cell r="I1005">
            <v>527</v>
          </cell>
          <cell r="J1005">
            <v>713</v>
          </cell>
        </row>
        <row r="1006">
          <cell r="A1006" t="str">
            <v>Maplewood</v>
          </cell>
          <cell r="B1006" t="str">
            <v>Dawson, Reggie</v>
          </cell>
          <cell r="C1006" t="str">
            <v>C</v>
          </cell>
          <cell r="D1006">
            <v>172</v>
          </cell>
          <cell r="E1006">
            <v>189</v>
          </cell>
          <cell r="F1006">
            <v>132</v>
          </cell>
          <cell r="G1006">
            <v>168</v>
          </cell>
          <cell r="H1006">
            <v>224</v>
          </cell>
          <cell r="I1006">
            <v>524</v>
          </cell>
          <cell r="J1006">
            <v>713</v>
          </cell>
        </row>
        <row r="1007">
          <cell r="A1007" t="str">
            <v>Western Bowl</v>
          </cell>
          <cell r="B1007" t="str">
            <v>Watson, Dave</v>
          </cell>
          <cell r="C1007" t="str">
            <v>C</v>
          </cell>
          <cell r="D1007">
            <v>169</v>
          </cell>
          <cell r="E1007">
            <v>198</v>
          </cell>
          <cell r="F1007">
            <v>156</v>
          </cell>
          <cell r="G1007">
            <v>158</v>
          </cell>
          <cell r="H1007">
            <v>201</v>
          </cell>
          <cell r="I1007">
            <v>515</v>
          </cell>
          <cell r="J1007">
            <v>713</v>
          </cell>
        </row>
        <row r="1008">
          <cell r="A1008" t="str">
            <v>Mockingbird</v>
          </cell>
          <cell r="B1008" t="str">
            <v>Hutzell, Christine</v>
          </cell>
          <cell r="C1008" t="str">
            <v>C</v>
          </cell>
          <cell r="D1008">
            <v>164</v>
          </cell>
          <cell r="E1008">
            <v>213</v>
          </cell>
          <cell r="F1008">
            <v>170</v>
          </cell>
          <cell r="G1008">
            <v>165</v>
          </cell>
          <cell r="H1008">
            <v>165</v>
          </cell>
          <cell r="I1008">
            <v>500</v>
          </cell>
          <cell r="J1008">
            <v>713</v>
          </cell>
        </row>
        <row r="1009">
          <cell r="A1009" t="str">
            <v>Maplewood</v>
          </cell>
          <cell r="B1009" t="str">
            <v>Gold, Steven</v>
          </cell>
          <cell r="C1009" t="str">
            <v>C</v>
          </cell>
          <cell r="D1009">
            <v>150</v>
          </cell>
          <cell r="E1009">
            <v>255</v>
          </cell>
          <cell r="F1009">
            <v>153</v>
          </cell>
          <cell r="G1009">
            <v>138</v>
          </cell>
          <cell r="H1009">
            <v>167</v>
          </cell>
          <cell r="I1009">
            <v>458</v>
          </cell>
          <cell r="J1009">
            <v>713</v>
          </cell>
        </row>
        <row r="1010">
          <cell r="A1010" t="str">
            <v>Maplewood</v>
          </cell>
          <cell r="B1010" t="str">
            <v>Brown, Ezra</v>
          </cell>
          <cell r="C1010" t="str">
            <v>D</v>
          </cell>
          <cell r="D1010">
            <v>147</v>
          </cell>
          <cell r="E1010">
            <v>264</v>
          </cell>
          <cell r="F1010">
            <v>145</v>
          </cell>
          <cell r="G1010">
            <v>161</v>
          </cell>
          <cell r="H1010">
            <v>143</v>
          </cell>
          <cell r="I1010">
            <v>449</v>
          </cell>
          <cell r="J1010">
            <v>713</v>
          </cell>
        </row>
        <row r="1011">
          <cell r="A1011" t="str">
            <v>Maplewood</v>
          </cell>
          <cell r="B1011" t="str">
            <v>Perrotto, Steve</v>
          </cell>
          <cell r="C1011" t="str">
            <v>D</v>
          </cell>
          <cell r="D1011">
            <v>146</v>
          </cell>
          <cell r="E1011">
            <v>267</v>
          </cell>
          <cell r="F1011">
            <v>151</v>
          </cell>
          <cell r="G1011">
            <v>160</v>
          </cell>
          <cell r="H1011">
            <v>135</v>
          </cell>
          <cell r="I1011">
            <v>446</v>
          </cell>
          <cell r="J1011">
            <v>713</v>
          </cell>
        </row>
        <row r="1012">
          <cell r="A1012" t="str">
            <v>Papio</v>
          </cell>
          <cell r="B1012" t="str">
            <v>Gray, Rick</v>
          </cell>
          <cell r="C1012" t="str">
            <v>D</v>
          </cell>
          <cell r="D1012">
            <v>144</v>
          </cell>
          <cell r="E1012">
            <v>273</v>
          </cell>
          <cell r="F1012">
            <v>153</v>
          </cell>
          <cell r="G1012">
            <v>162</v>
          </cell>
          <cell r="H1012">
            <v>125</v>
          </cell>
          <cell r="I1012">
            <v>440</v>
          </cell>
          <cell r="J1012">
            <v>713</v>
          </cell>
        </row>
        <row r="1013">
          <cell r="A1013" t="str">
            <v>West Lanes</v>
          </cell>
          <cell r="B1013" t="str">
            <v>Henderson, Toni</v>
          </cell>
          <cell r="C1013" t="str">
            <v>D</v>
          </cell>
          <cell r="D1013">
            <v>140</v>
          </cell>
          <cell r="E1013">
            <v>285</v>
          </cell>
          <cell r="F1013">
            <v>141</v>
          </cell>
          <cell r="G1013">
            <v>132</v>
          </cell>
          <cell r="H1013">
            <v>155</v>
          </cell>
          <cell r="I1013">
            <v>428</v>
          </cell>
          <cell r="J1013">
            <v>713</v>
          </cell>
        </row>
        <row r="1014">
          <cell r="A1014" t="str">
            <v>Papio</v>
          </cell>
          <cell r="B1014" t="str">
            <v>Dwyer, Monica</v>
          </cell>
          <cell r="C1014" t="str">
            <v>D</v>
          </cell>
          <cell r="D1014">
            <v>129</v>
          </cell>
          <cell r="E1014">
            <v>318</v>
          </cell>
          <cell r="F1014">
            <v>122</v>
          </cell>
          <cell r="G1014">
            <v>159</v>
          </cell>
          <cell r="H1014">
            <v>114</v>
          </cell>
          <cell r="I1014">
            <v>395</v>
          </cell>
          <cell r="J1014">
            <v>713</v>
          </cell>
        </row>
        <row r="1015">
          <cell r="A1015" t="str">
            <v>Scorz</v>
          </cell>
          <cell r="B1015" t="str">
            <v>Bothwell, Darlene</v>
          </cell>
          <cell r="C1015" t="str">
            <v>D</v>
          </cell>
          <cell r="D1015">
            <v>108</v>
          </cell>
          <cell r="E1015">
            <v>381</v>
          </cell>
          <cell r="F1015">
            <v>104</v>
          </cell>
          <cell r="G1015">
            <v>124</v>
          </cell>
          <cell r="H1015">
            <v>104</v>
          </cell>
          <cell r="I1015">
            <v>332</v>
          </cell>
          <cell r="J1015">
            <v>713</v>
          </cell>
        </row>
        <row r="1016">
          <cell r="A1016" t="str">
            <v>Maplewood</v>
          </cell>
          <cell r="B1016" t="str">
            <v>Portis, Kenneth II</v>
          </cell>
          <cell r="C1016" t="str">
            <v>A</v>
          </cell>
          <cell r="D1016">
            <v>220</v>
          </cell>
          <cell r="E1016">
            <v>45</v>
          </cell>
          <cell r="F1016">
            <v>204</v>
          </cell>
          <cell r="G1016">
            <v>212</v>
          </cell>
          <cell r="H1016">
            <v>251</v>
          </cell>
          <cell r="I1016">
            <v>667</v>
          </cell>
          <cell r="J1016">
            <v>712</v>
          </cell>
        </row>
        <row r="1017">
          <cell r="A1017" t="str">
            <v>Maplewood</v>
          </cell>
          <cell r="B1017" t="str">
            <v>Portis, Ken II</v>
          </cell>
          <cell r="C1017" t="str">
            <v>A</v>
          </cell>
          <cell r="D1017">
            <v>220</v>
          </cell>
          <cell r="E1017">
            <v>45</v>
          </cell>
          <cell r="F1017">
            <v>188</v>
          </cell>
          <cell r="G1017">
            <v>236</v>
          </cell>
          <cell r="H1017">
            <v>243</v>
          </cell>
          <cell r="I1017">
            <v>667</v>
          </cell>
          <cell r="J1017">
            <v>712</v>
          </cell>
        </row>
        <row r="1018">
          <cell r="A1018" t="str">
            <v>Western Bowl</v>
          </cell>
          <cell r="B1018" t="str">
            <v>Carter, David Sr</v>
          </cell>
          <cell r="C1018" t="str">
            <v>B</v>
          </cell>
          <cell r="D1018">
            <v>189</v>
          </cell>
          <cell r="E1018">
            <v>138</v>
          </cell>
          <cell r="F1018">
            <v>180</v>
          </cell>
          <cell r="G1018">
            <v>225</v>
          </cell>
          <cell r="H1018">
            <v>169</v>
          </cell>
          <cell r="I1018">
            <v>574</v>
          </cell>
          <cell r="J1018">
            <v>712</v>
          </cell>
        </row>
        <row r="1019">
          <cell r="A1019" t="str">
            <v>Mockingbird</v>
          </cell>
          <cell r="B1019" t="str">
            <v>Laravie, Tony</v>
          </cell>
          <cell r="C1019" t="str">
            <v>B</v>
          </cell>
          <cell r="D1019">
            <v>186</v>
          </cell>
          <cell r="E1019">
            <v>147</v>
          </cell>
          <cell r="F1019">
            <v>205</v>
          </cell>
          <cell r="G1019">
            <v>204</v>
          </cell>
          <cell r="H1019">
            <v>156</v>
          </cell>
          <cell r="I1019">
            <v>565</v>
          </cell>
          <cell r="J1019">
            <v>712</v>
          </cell>
        </row>
        <row r="1020">
          <cell r="A1020" t="str">
            <v>Western Bowl</v>
          </cell>
          <cell r="B1020" t="str">
            <v>Moore, Danny</v>
          </cell>
          <cell r="C1020" t="str">
            <v>B</v>
          </cell>
          <cell r="D1020">
            <v>183</v>
          </cell>
          <cell r="E1020">
            <v>156</v>
          </cell>
          <cell r="F1020">
            <v>177</v>
          </cell>
          <cell r="G1020">
            <v>199</v>
          </cell>
          <cell r="H1020">
            <v>180</v>
          </cell>
          <cell r="I1020">
            <v>556</v>
          </cell>
          <cell r="J1020">
            <v>712</v>
          </cell>
        </row>
        <row r="1021">
          <cell r="A1021" t="str">
            <v>Papio</v>
          </cell>
          <cell r="B1021" t="str">
            <v>Price, Brandon</v>
          </cell>
          <cell r="C1021" t="str">
            <v>B</v>
          </cell>
          <cell r="D1021">
            <v>182</v>
          </cell>
          <cell r="E1021">
            <v>159</v>
          </cell>
          <cell r="F1021">
            <v>176</v>
          </cell>
          <cell r="G1021">
            <v>188</v>
          </cell>
          <cell r="H1021">
            <v>189</v>
          </cell>
          <cell r="I1021">
            <v>553</v>
          </cell>
          <cell r="J1021">
            <v>712</v>
          </cell>
        </row>
        <row r="1022">
          <cell r="A1022" t="str">
            <v>Maplewood</v>
          </cell>
          <cell r="B1022" t="str">
            <v>Boonstra, Nicole</v>
          </cell>
          <cell r="C1022" t="str">
            <v>B</v>
          </cell>
          <cell r="D1022">
            <v>179</v>
          </cell>
          <cell r="E1022">
            <v>168</v>
          </cell>
          <cell r="F1022">
            <v>156</v>
          </cell>
          <cell r="G1022">
            <v>171</v>
          </cell>
          <cell r="H1022">
            <v>217</v>
          </cell>
          <cell r="I1022">
            <v>544</v>
          </cell>
          <cell r="J1022">
            <v>712</v>
          </cell>
        </row>
        <row r="1023">
          <cell r="A1023" t="str">
            <v>West Lanes</v>
          </cell>
          <cell r="B1023" t="str">
            <v>Flood, Sherry</v>
          </cell>
          <cell r="C1023" t="str">
            <v>B</v>
          </cell>
          <cell r="D1023">
            <v>179</v>
          </cell>
          <cell r="E1023">
            <v>168</v>
          </cell>
          <cell r="F1023">
            <v>172</v>
          </cell>
          <cell r="G1023">
            <v>188</v>
          </cell>
          <cell r="H1023">
            <v>184</v>
          </cell>
          <cell r="I1023">
            <v>544</v>
          </cell>
          <cell r="J1023">
            <v>712</v>
          </cell>
        </row>
        <row r="1024">
          <cell r="A1024" t="str">
            <v>Maplewood</v>
          </cell>
          <cell r="B1024" t="str">
            <v>Tiemeyer, Aaron</v>
          </cell>
          <cell r="C1024" t="str">
            <v>C</v>
          </cell>
          <cell r="D1024">
            <v>171</v>
          </cell>
          <cell r="E1024">
            <v>192</v>
          </cell>
          <cell r="F1024">
            <v>171</v>
          </cell>
          <cell r="G1024">
            <v>179</v>
          </cell>
          <cell r="H1024">
            <v>170</v>
          </cell>
          <cell r="I1024">
            <v>520</v>
          </cell>
          <cell r="J1024">
            <v>712</v>
          </cell>
        </row>
        <row r="1025">
          <cell r="A1025" t="str">
            <v>Western Bowl</v>
          </cell>
          <cell r="B1025" t="str">
            <v>Zimmerman, Cindy</v>
          </cell>
          <cell r="C1025" t="str">
            <v>C</v>
          </cell>
          <cell r="D1025">
            <v>170</v>
          </cell>
          <cell r="E1025">
            <v>195</v>
          </cell>
          <cell r="F1025">
            <v>170</v>
          </cell>
          <cell r="G1025">
            <v>178</v>
          </cell>
          <cell r="H1025">
            <v>169</v>
          </cell>
          <cell r="I1025">
            <v>517</v>
          </cell>
          <cell r="J1025">
            <v>712</v>
          </cell>
        </row>
        <row r="1026">
          <cell r="A1026" t="str">
            <v>Peacekeeper</v>
          </cell>
          <cell r="B1026" t="str">
            <v>Herrick, Brandon</v>
          </cell>
          <cell r="C1026" t="str">
            <v>C</v>
          </cell>
          <cell r="D1026">
            <v>169</v>
          </cell>
          <cell r="E1026">
            <v>198</v>
          </cell>
          <cell r="F1026">
            <v>152</v>
          </cell>
          <cell r="G1026">
            <v>171</v>
          </cell>
          <cell r="H1026">
            <v>191</v>
          </cell>
          <cell r="I1026">
            <v>514</v>
          </cell>
          <cell r="J1026">
            <v>712</v>
          </cell>
        </row>
        <row r="1027">
          <cell r="A1027" t="str">
            <v>Western Bowl</v>
          </cell>
          <cell r="B1027" t="str">
            <v>Witherell, Archer</v>
          </cell>
          <cell r="C1027" t="str">
            <v>C</v>
          </cell>
          <cell r="D1027">
            <v>169</v>
          </cell>
          <cell r="E1027">
            <v>198</v>
          </cell>
          <cell r="F1027">
            <v>170</v>
          </cell>
          <cell r="G1027">
            <v>156</v>
          </cell>
          <cell r="H1027">
            <v>188</v>
          </cell>
          <cell r="I1027">
            <v>514</v>
          </cell>
          <cell r="J1027">
            <v>712</v>
          </cell>
        </row>
        <row r="1028">
          <cell r="A1028" t="str">
            <v>Maplewood</v>
          </cell>
          <cell r="B1028" t="str">
            <v>Rainey, Hannah</v>
          </cell>
          <cell r="C1028" t="str">
            <v>C</v>
          </cell>
          <cell r="D1028">
            <v>163</v>
          </cell>
          <cell r="E1028">
            <v>216</v>
          </cell>
          <cell r="F1028">
            <v>158</v>
          </cell>
          <cell r="G1028">
            <v>143</v>
          </cell>
          <cell r="H1028">
            <v>195</v>
          </cell>
          <cell r="I1028">
            <v>496</v>
          </cell>
          <cell r="J1028">
            <v>712</v>
          </cell>
        </row>
        <row r="1029">
          <cell r="A1029" t="str">
            <v>Mockingbird</v>
          </cell>
          <cell r="B1029" t="str">
            <v>Roloff, Kyle</v>
          </cell>
          <cell r="C1029" t="str">
            <v>C</v>
          </cell>
          <cell r="D1029">
            <v>160</v>
          </cell>
          <cell r="E1029">
            <v>225</v>
          </cell>
          <cell r="F1029">
            <v>168</v>
          </cell>
          <cell r="G1029">
            <v>169</v>
          </cell>
          <cell r="H1029">
            <v>150</v>
          </cell>
          <cell r="I1029">
            <v>487</v>
          </cell>
          <cell r="J1029">
            <v>712</v>
          </cell>
        </row>
        <row r="1030">
          <cell r="A1030" t="str">
            <v>Peacekeeper</v>
          </cell>
          <cell r="B1030" t="str">
            <v>Herrick, Brandon</v>
          </cell>
          <cell r="C1030" t="str">
            <v>C</v>
          </cell>
          <cell r="D1030">
            <v>160</v>
          </cell>
          <cell r="E1030">
            <v>225</v>
          </cell>
          <cell r="F1030">
            <v>153</v>
          </cell>
          <cell r="G1030">
            <v>169</v>
          </cell>
          <cell r="H1030">
            <v>165</v>
          </cell>
          <cell r="I1030">
            <v>487</v>
          </cell>
          <cell r="J1030">
            <v>712</v>
          </cell>
        </row>
        <row r="1031">
          <cell r="A1031" t="str">
            <v>Maplewood</v>
          </cell>
          <cell r="B1031" t="str">
            <v>Dishman, Chase</v>
          </cell>
          <cell r="C1031" t="str">
            <v>C</v>
          </cell>
          <cell r="D1031">
            <v>158</v>
          </cell>
          <cell r="E1031">
            <v>231</v>
          </cell>
          <cell r="F1031">
            <v>143</v>
          </cell>
          <cell r="G1031">
            <v>169</v>
          </cell>
          <cell r="H1031">
            <v>169</v>
          </cell>
          <cell r="I1031">
            <v>481</v>
          </cell>
          <cell r="J1031">
            <v>712</v>
          </cell>
        </row>
        <row r="1032">
          <cell r="A1032" t="str">
            <v>Papio</v>
          </cell>
          <cell r="B1032" t="str">
            <v>Cappellano, Ashlee</v>
          </cell>
          <cell r="C1032" t="str">
            <v>D</v>
          </cell>
          <cell r="D1032">
            <v>135</v>
          </cell>
          <cell r="E1032">
            <v>300</v>
          </cell>
          <cell r="F1032">
            <v>147</v>
          </cell>
          <cell r="G1032">
            <v>131</v>
          </cell>
          <cell r="H1032">
            <v>134</v>
          </cell>
          <cell r="I1032">
            <v>412</v>
          </cell>
          <cell r="J1032">
            <v>712</v>
          </cell>
        </row>
        <row r="1033">
          <cell r="A1033" t="str">
            <v>Chops</v>
          </cell>
          <cell r="B1033" t="str">
            <v>Loghry, Gerald</v>
          </cell>
          <cell r="C1033" t="str">
            <v>D</v>
          </cell>
          <cell r="D1033">
            <v>131</v>
          </cell>
          <cell r="E1033">
            <v>312</v>
          </cell>
          <cell r="F1033">
            <v>139</v>
          </cell>
          <cell r="G1033">
            <v>105</v>
          </cell>
          <cell r="H1033">
            <v>156</v>
          </cell>
          <cell r="I1033">
            <v>400</v>
          </cell>
          <cell r="J1033">
            <v>712</v>
          </cell>
        </row>
        <row r="1034">
          <cell r="A1034" t="str">
            <v>West Lanes</v>
          </cell>
          <cell r="B1034" t="str">
            <v>Todd, Sara</v>
          </cell>
          <cell r="C1034" t="str">
            <v>D</v>
          </cell>
          <cell r="D1034">
            <v>122</v>
          </cell>
          <cell r="E1034">
            <v>339</v>
          </cell>
          <cell r="F1034">
            <v>114</v>
          </cell>
          <cell r="G1034">
            <v>148</v>
          </cell>
          <cell r="H1034">
            <v>111</v>
          </cell>
          <cell r="I1034">
            <v>373</v>
          </cell>
          <cell r="J1034">
            <v>712</v>
          </cell>
        </row>
        <row r="1035">
          <cell r="A1035" t="str">
            <v>Western Bowl</v>
          </cell>
          <cell r="B1035" t="str">
            <v>Moore, Nicole</v>
          </cell>
          <cell r="C1035" t="str">
            <v>D</v>
          </cell>
          <cell r="D1035">
            <v>115</v>
          </cell>
          <cell r="E1035">
            <v>360</v>
          </cell>
          <cell r="F1035">
            <v>125</v>
          </cell>
          <cell r="G1035">
            <v>112</v>
          </cell>
          <cell r="H1035">
            <v>115</v>
          </cell>
          <cell r="I1035">
            <v>352</v>
          </cell>
          <cell r="J1035">
            <v>712</v>
          </cell>
        </row>
        <row r="1036">
          <cell r="A1036" t="str">
            <v>Maplewood</v>
          </cell>
          <cell r="B1036" t="str">
            <v>Ferguson-Scurlock, Cathy</v>
          </cell>
          <cell r="C1036" t="str">
            <v>D</v>
          </cell>
          <cell r="D1036">
            <v>110</v>
          </cell>
          <cell r="E1036">
            <v>375</v>
          </cell>
          <cell r="F1036">
            <v>119</v>
          </cell>
          <cell r="G1036">
            <v>110</v>
          </cell>
          <cell r="H1036">
            <v>108</v>
          </cell>
          <cell r="I1036">
            <v>337</v>
          </cell>
          <cell r="J1036">
            <v>712</v>
          </cell>
        </row>
        <row r="1037">
          <cell r="A1037" t="str">
            <v>Maplewood</v>
          </cell>
          <cell r="B1037" t="str">
            <v>Jourdan, Jarrod</v>
          </cell>
          <cell r="C1037" t="str">
            <v>A</v>
          </cell>
          <cell r="D1037">
            <v>231</v>
          </cell>
          <cell r="E1037">
            <v>12</v>
          </cell>
          <cell r="F1037">
            <v>207</v>
          </cell>
          <cell r="G1037">
            <v>279</v>
          </cell>
          <cell r="H1037">
            <v>213</v>
          </cell>
          <cell r="I1037">
            <v>699</v>
          </cell>
          <cell r="J1037">
            <v>711</v>
          </cell>
        </row>
        <row r="1038">
          <cell r="A1038" t="str">
            <v>Mockingbird</v>
          </cell>
          <cell r="B1038" t="str">
            <v>Rosenbohm, Justin</v>
          </cell>
          <cell r="C1038" t="str">
            <v>A</v>
          </cell>
          <cell r="D1038">
            <v>213</v>
          </cell>
          <cell r="E1038">
            <v>66</v>
          </cell>
          <cell r="F1038">
            <v>225</v>
          </cell>
          <cell r="G1038">
            <v>226</v>
          </cell>
          <cell r="H1038">
            <v>194</v>
          </cell>
          <cell r="I1038">
            <v>645</v>
          </cell>
          <cell r="J1038">
            <v>711</v>
          </cell>
        </row>
        <row r="1039">
          <cell r="A1039" t="str">
            <v>Western Bowl</v>
          </cell>
          <cell r="B1039" t="str">
            <v>Mayberry, Kenneth</v>
          </cell>
          <cell r="C1039" t="str">
            <v>A</v>
          </cell>
          <cell r="D1039">
            <v>208</v>
          </cell>
          <cell r="E1039">
            <v>81</v>
          </cell>
          <cell r="F1039">
            <v>225</v>
          </cell>
          <cell r="G1039">
            <v>235</v>
          </cell>
          <cell r="H1039">
            <v>170</v>
          </cell>
          <cell r="I1039">
            <v>630</v>
          </cell>
          <cell r="J1039">
            <v>711</v>
          </cell>
        </row>
        <row r="1040">
          <cell r="A1040" t="str">
            <v>Mockingbird</v>
          </cell>
          <cell r="B1040" t="str">
            <v>Blocker, Lawrence</v>
          </cell>
          <cell r="C1040" t="str">
            <v>A</v>
          </cell>
          <cell r="D1040">
            <v>201</v>
          </cell>
          <cell r="E1040">
            <v>102</v>
          </cell>
          <cell r="F1040">
            <v>205</v>
          </cell>
          <cell r="G1040">
            <v>200</v>
          </cell>
          <cell r="H1040">
            <v>204</v>
          </cell>
          <cell r="I1040">
            <v>609</v>
          </cell>
          <cell r="J1040">
            <v>711</v>
          </cell>
        </row>
        <row r="1041">
          <cell r="A1041" t="str">
            <v>Maplewood</v>
          </cell>
          <cell r="B1041" t="str">
            <v>Orr, Josh</v>
          </cell>
          <cell r="C1041" t="str">
            <v>B</v>
          </cell>
          <cell r="D1041">
            <v>199</v>
          </cell>
          <cell r="E1041">
            <v>108</v>
          </cell>
          <cell r="F1041">
            <v>240</v>
          </cell>
          <cell r="G1041">
            <v>183</v>
          </cell>
          <cell r="H1041">
            <v>180</v>
          </cell>
          <cell r="I1041">
            <v>603</v>
          </cell>
          <cell r="J1041">
            <v>711</v>
          </cell>
        </row>
        <row r="1042">
          <cell r="A1042" t="str">
            <v>Papio</v>
          </cell>
          <cell r="B1042" t="str">
            <v>Schrader, Ashley</v>
          </cell>
          <cell r="C1042" t="str">
            <v>B</v>
          </cell>
          <cell r="D1042">
            <v>183</v>
          </cell>
          <cell r="E1042">
            <v>156</v>
          </cell>
          <cell r="F1042">
            <v>219</v>
          </cell>
          <cell r="G1042">
            <v>158</v>
          </cell>
          <cell r="H1042">
            <v>178</v>
          </cell>
          <cell r="I1042">
            <v>555</v>
          </cell>
          <cell r="J1042">
            <v>711</v>
          </cell>
        </row>
        <row r="1043">
          <cell r="A1043" t="str">
            <v>Chops</v>
          </cell>
          <cell r="B1043" t="str">
            <v>Hardies, Andy</v>
          </cell>
          <cell r="C1043" t="str">
            <v>B</v>
          </cell>
          <cell r="D1043">
            <v>182</v>
          </cell>
          <cell r="E1043">
            <v>159</v>
          </cell>
          <cell r="F1043">
            <v>204</v>
          </cell>
          <cell r="G1043">
            <v>192</v>
          </cell>
          <cell r="H1043">
            <v>156</v>
          </cell>
          <cell r="I1043">
            <v>552</v>
          </cell>
          <cell r="J1043">
            <v>711</v>
          </cell>
        </row>
        <row r="1044">
          <cell r="A1044" t="str">
            <v>Mockingbird</v>
          </cell>
          <cell r="B1044" t="str">
            <v>Lepert, John</v>
          </cell>
          <cell r="C1044" t="str">
            <v>B</v>
          </cell>
          <cell r="D1044">
            <v>181</v>
          </cell>
          <cell r="E1044">
            <v>162</v>
          </cell>
          <cell r="F1044">
            <v>159</v>
          </cell>
          <cell r="G1044">
            <v>173</v>
          </cell>
          <cell r="H1044">
            <v>217</v>
          </cell>
          <cell r="I1044">
            <v>549</v>
          </cell>
          <cell r="J1044">
            <v>711</v>
          </cell>
        </row>
        <row r="1045">
          <cell r="A1045" t="str">
            <v>Mockingbird</v>
          </cell>
          <cell r="B1045" t="str">
            <v>Staples, Quentin</v>
          </cell>
          <cell r="C1045" t="str">
            <v>C</v>
          </cell>
          <cell r="D1045">
            <v>175</v>
          </cell>
          <cell r="E1045">
            <v>180</v>
          </cell>
          <cell r="F1045">
            <v>175</v>
          </cell>
          <cell r="G1045">
            <v>193</v>
          </cell>
          <cell r="H1045">
            <v>163</v>
          </cell>
          <cell r="I1045">
            <v>531</v>
          </cell>
          <cell r="J1045">
            <v>711</v>
          </cell>
        </row>
        <row r="1046">
          <cell r="A1046" t="str">
            <v>Western Bowl</v>
          </cell>
          <cell r="B1046" t="str">
            <v>Richardson, Gene</v>
          </cell>
          <cell r="C1046" t="str">
            <v>C</v>
          </cell>
          <cell r="D1046">
            <v>160</v>
          </cell>
          <cell r="E1046">
            <v>225</v>
          </cell>
          <cell r="F1046">
            <v>182</v>
          </cell>
          <cell r="G1046">
            <v>150</v>
          </cell>
          <cell r="H1046">
            <v>154</v>
          </cell>
          <cell r="I1046">
            <v>486</v>
          </cell>
          <cell r="J1046">
            <v>711</v>
          </cell>
        </row>
        <row r="1047">
          <cell r="A1047" t="str">
            <v>Mockingbird</v>
          </cell>
          <cell r="B1047" t="str">
            <v>McGrain, Abby</v>
          </cell>
          <cell r="C1047" t="str">
            <v>C</v>
          </cell>
          <cell r="D1047">
            <v>157</v>
          </cell>
          <cell r="E1047">
            <v>234</v>
          </cell>
          <cell r="F1047">
            <v>154</v>
          </cell>
          <cell r="G1047">
            <v>128</v>
          </cell>
          <cell r="H1047">
            <v>195</v>
          </cell>
          <cell r="I1047">
            <v>477</v>
          </cell>
          <cell r="J1047">
            <v>711</v>
          </cell>
        </row>
        <row r="1048">
          <cell r="A1048" t="str">
            <v>Maplewood</v>
          </cell>
          <cell r="B1048" t="str">
            <v>Goynes, Sandy</v>
          </cell>
          <cell r="C1048" t="str">
            <v>D</v>
          </cell>
          <cell r="D1048">
            <v>145</v>
          </cell>
          <cell r="E1048">
            <v>270</v>
          </cell>
          <cell r="F1048">
            <v>149</v>
          </cell>
          <cell r="G1048">
            <v>134</v>
          </cell>
          <cell r="H1048">
            <v>158</v>
          </cell>
          <cell r="I1048">
            <v>441</v>
          </cell>
          <cell r="J1048">
            <v>711</v>
          </cell>
        </row>
        <row r="1049">
          <cell r="A1049" t="str">
            <v>Scorz</v>
          </cell>
          <cell r="B1049" t="str">
            <v>Ayers, Angela</v>
          </cell>
          <cell r="C1049" t="str">
            <v>D</v>
          </cell>
          <cell r="D1049">
            <v>131</v>
          </cell>
          <cell r="E1049">
            <v>312</v>
          </cell>
          <cell r="F1049">
            <v>111</v>
          </cell>
          <cell r="G1049">
            <v>186</v>
          </cell>
          <cell r="H1049">
            <v>102</v>
          </cell>
          <cell r="I1049">
            <v>399</v>
          </cell>
          <cell r="J1049">
            <v>711</v>
          </cell>
        </row>
        <row r="1050">
          <cell r="A1050" t="str">
            <v>Maplewood</v>
          </cell>
          <cell r="B1050" t="str">
            <v>Tramdachs, David</v>
          </cell>
          <cell r="C1050" t="str">
            <v>A</v>
          </cell>
          <cell r="D1050">
            <v>205</v>
          </cell>
          <cell r="E1050">
            <v>90</v>
          </cell>
          <cell r="F1050">
            <v>214</v>
          </cell>
          <cell r="G1050">
            <v>203</v>
          </cell>
          <cell r="H1050">
            <v>203</v>
          </cell>
          <cell r="I1050">
            <v>620</v>
          </cell>
          <cell r="J1050">
            <v>710</v>
          </cell>
        </row>
        <row r="1051">
          <cell r="A1051" t="str">
            <v>Western Bowl</v>
          </cell>
          <cell r="B1051" t="str">
            <v>TenEyck, Steve</v>
          </cell>
          <cell r="C1051" t="str">
            <v>A</v>
          </cell>
          <cell r="D1051">
            <v>203</v>
          </cell>
          <cell r="E1051">
            <v>96</v>
          </cell>
          <cell r="F1051">
            <v>249</v>
          </cell>
          <cell r="G1051">
            <v>219</v>
          </cell>
          <cell r="H1051">
            <v>146</v>
          </cell>
          <cell r="I1051">
            <v>614</v>
          </cell>
          <cell r="J1051">
            <v>710</v>
          </cell>
        </row>
        <row r="1052">
          <cell r="A1052" t="str">
            <v>Scorz</v>
          </cell>
          <cell r="B1052" t="str">
            <v>Stevenson, David</v>
          </cell>
          <cell r="C1052" t="str">
            <v>B</v>
          </cell>
          <cell r="D1052">
            <v>198</v>
          </cell>
          <cell r="E1052">
            <v>111</v>
          </cell>
          <cell r="F1052">
            <v>227</v>
          </cell>
          <cell r="G1052">
            <v>201</v>
          </cell>
          <cell r="H1052">
            <v>171</v>
          </cell>
          <cell r="I1052">
            <v>599</v>
          </cell>
          <cell r="J1052">
            <v>710</v>
          </cell>
        </row>
        <row r="1053">
          <cell r="A1053" t="str">
            <v>Maplewood</v>
          </cell>
          <cell r="B1053" t="str">
            <v>Menard, Hayden</v>
          </cell>
          <cell r="C1053" t="str">
            <v>B</v>
          </cell>
          <cell r="D1053">
            <v>195</v>
          </cell>
          <cell r="E1053">
            <v>120</v>
          </cell>
          <cell r="F1053">
            <v>205</v>
          </cell>
          <cell r="G1053">
            <v>167</v>
          </cell>
          <cell r="H1053">
            <v>218</v>
          </cell>
          <cell r="I1053">
            <v>590</v>
          </cell>
          <cell r="J1053">
            <v>710</v>
          </cell>
        </row>
        <row r="1054">
          <cell r="A1054" t="str">
            <v>Mockingbird</v>
          </cell>
          <cell r="B1054" t="str">
            <v>Morgan, Andrew</v>
          </cell>
          <cell r="C1054" t="str">
            <v>B</v>
          </cell>
          <cell r="D1054">
            <v>189</v>
          </cell>
          <cell r="E1054">
            <v>138</v>
          </cell>
          <cell r="F1054">
            <v>195</v>
          </cell>
          <cell r="G1054">
            <v>161</v>
          </cell>
          <cell r="H1054">
            <v>216</v>
          </cell>
          <cell r="I1054">
            <v>572</v>
          </cell>
          <cell r="J1054">
            <v>710</v>
          </cell>
        </row>
        <row r="1055">
          <cell r="A1055" t="str">
            <v>Scorz</v>
          </cell>
          <cell r="B1055" t="str">
            <v>Ring, Ashley</v>
          </cell>
          <cell r="C1055" t="str">
            <v>B</v>
          </cell>
          <cell r="D1055">
            <v>178</v>
          </cell>
          <cell r="E1055">
            <v>171</v>
          </cell>
          <cell r="F1055">
            <v>176</v>
          </cell>
          <cell r="G1055">
            <v>181</v>
          </cell>
          <cell r="H1055">
            <v>182</v>
          </cell>
          <cell r="I1055">
            <v>539</v>
          </cell>
          <cell r="J1055">
            <v>710</v>
          </cell>
        </row>
        <row r="1056">
          <cell r="A1056" t="str">
            <v>Mockingbird</v>
          </cell>
          <cell r="B1056" t="str">
            <v>Hansen, Tim</v>
          </cell>
          <cell r="C1056" t="str">
            <v>B</v>
          </cell>
          <cell r="D1056">
            <v>177</v>
          </cell>
          <cell r="E1056">
            <v>174</v>
          </cell>
          <cell r="F1056">
            <v>213</v>
          </cell>
          <cell r="G1056">
            <v>178</v>
          </cell>
          <cell r="H1056">
            <v>145</v>
          </cell>
          <cell r="I1056">
            <v>536</v>
          </cell>
          <cell r="J1056">
            <v>710</v>
          </cell>
        </row>
        <row r="1057">
          <cell r="A1057" t="str">
            <v>Western Bowl</v>
          </cell>
          <cell r="B1057" t="str">
            <v>Hayes, Johnny</v>
          </cell>
          <cell r="C1057" t="str">
            <v>B</v>
          </cell>
          <cell r="D1057">
            <v>177</v>
          </cell>
          <cell r="E1057">
            <v>174</v>
          </cell>
          <cell r="F1057">
            <v>178</v>
          </cell>
          <cell r="G1057">
            <v>168</v>
          </cell>
          <cell r="H1057">
            <v>190</v>
          </cell>
          <cell r="I1057">
            <v>536</v>
          </cell>
          <cell r="J1057">
            <v>710</v>
          </cell>
        </row>
        <row r="1058">
          <cell r="A1058" t="str">
            <v>Mockingbird</v>
          </cell>
          <cell r="B1058" t="str">
            <v>Baumer, Kyle</v>
          </cell>
          <cell r="C1058" t="str">
            <v>B</v>
          </cell>
          <cell r="D1058">
            <v>176</v>
          </cell>
          <cell r="E1058">
            <v>177</v>
          </cell>
          <cell r="F1058">
            <v>207</v>
          </cell>
          <cell r="G1058">
            <v>148</v>
          </cell>
          <cell r="H1058">
            <v>178</v>
          </cell>
          <cell r="I1058">
            <v>533</v>
          </cell>
          <cell r="J1058">
            <v>710</v>
          </cell>
        </row>
        <row r="1059">
          <cell r="A1059" t="str">
            <v>Papio</v>
          </cell>
          <cell r="B1059" t="str">
            <v>Husband, Wanda</v>
          </cell>
          <cell r="C1059" t="str">
            <v>C</v>
          </cell>
          <cell r="D1059">
            <v>171</v>
          </cell>
          <cell r="E1059">
            <v>192</v>
          </cell>
          <cell r="F1059">
            <v>205</v>
          </cell>
          <cell r="G1059">
            <v>146</v>
          </cell>
          <cell r="H1059">
            <v>167</v>
          </cell>
          <cell r="I1059">
            <v>518</v>
          </cell>
          <cell r="J1059">
            <v>710</v>
          </cell>
        </row>
        <row r="1060">
          <cell r="A1060" t="str">
            <v>Mockingbird</v>
          </cell>
          <cell r="B1060" t="str">
            <v>Lazure, Dave</v>
          </cell>
          <cell r="C1060" t="str">
            <v>C</v>
          </cell>
          <cell r="D1060">
            <v>163</v>
          </cell>
          <cell r="E1060">
            <v>216</v>
          </cell>
          <cell r="F1060">
            <v>150</v>
          </cell>
          <cell r="G1060">
            <v>169</v>
          </cell>
          <cell r="H1060">
            <v>175</v>
          </cell>
          <cell r="I1060">
            <v>494</v>
          </cell>
          <cell r="J1060">
            <v>710</v>
          </cell>
        </row>
        <row r="1061">
          <cell r="A1061" t="str">
            <v>Mockingbird</v>
          </cell>
          <cell r="B1061" t="str">
            <v>Molener, Larry</v>
          </cell>
          <cell r="C1061" t="str">
            <v>D</v>
          </cell>
          <cell r="D1061">
            <v>141</v>
          </cell>
          <cell r="E1061">
            <v>282</v>
          </cell>
          <cell r="F1061">
            <v>152</v>
          </cell>
          <cell r="G1061">
            <v>136</v>
          </cell>
          <cell r="H1061">
            <v>140</v>
          </cell>
          <cell r="I1061">
            <v>428</v>
          </cell>
          <cell r="J1061">
            <v>710</v>
          </cell>
        </row>
        <row r="1062">
          <cell r="A1062" t="str">
            <v>Maplewood</v>
          </cell>
          <cell r="B1062" t="str">
            <v>Lox, Chris</v>
          </cell>
          <cell r="C1062" t="str">
            <v>D</v>
          </cell>
          <cell r="D1062">
            <v>114</v>
          </cell>
          <cell r="E1062">
            <v>363</v>
          </cell>
          <cell r="F1062">
            <v>127</v>
          </cell>
          <cell r="G1062">
            <v>103</v>
          </cell>
          <cell r="H1062">
            <v>117</v>
          </cell>
          <cell r="I1062">
            <v>347</v>
          </cell>
          <cell r="J1062">
            <v>710</v>
          </cell>
        </row>
        <row r="1063">
          <cell r="A1063" t="str">
            <v>Maplewood</v>
          </cell>
          <cell r="B1063" t="str">
            <v>Jourdan, Jarrod</v>
          </cell>
          <cell r="C1063" t="str">
            <v>A</v>
          </cell>
          <cell r="D1063">
            <v>231</v>
          </cell>
          <cell r="E1063">
            <v>12</v>
          </cell>
          <cell r="F1063">
            <v>298</v>
          </cell>
          <cell r="G1063">
            <v>206</v>
          </cell>
          <cell r="H1063">
            <v>193</v>
          </cell>
          <cell r="I1063">
            <v>697</v>
          </cell>
          <cell r="J1063">
            <v>709</v>
          </cell>
        </row>
        <row r="1064">
          <cell r="A1064" t="str">
            <v>Mockingbird</v>
          </cell>
          <cell r="B1064" t="str">
            <v>Cundall, Brad</v>
          </cell>
          <cell r="C1064" t="str">
            <v>A</v>
          </cell>
          <cell r="D1064">
            <v>208</v>
          </cell>
          <cell r="E1064">
            <v>81</v>
          </cell>
          <cell r="F1064">
            <v>205</v>
          </cell>
          <cell r="G1064">
            <v>223</v>
          </cell>
          <cell r="H1064">
            <v>200</v>
          </cell>
          <cell r="I1064">
            <v>628</v>
          </cell>
          <cell r="J1064">
            <v>709</v>
          </cell>
        </row>
        <row r="1065">
          <cell r="A1065" t="str">
            <v>West Lanes</v>
          </cell>
          <cell r="B1065" t="str">
            <v>Johnson, Troy</v>
          </cell>
          <cell r="C1065" t="str">
            <v>A</v>
          </cell>
          <cell r="D1065">
            <v>206</v>
          </cell>
          <cell r="E1065">
            <v>87</v>
          </cell>
          <cell r="F1065">
            <v>191</v>
          </cell>
          <cell r="G1065">
            <v>238</v>
          </cell>
          <cell r="H1065">
            <v>193</v>
          </cell>
          <cell r="I1065">
            <v>622</v>
          </cell>
          <cell r="J1065">
            <v>709</v>
          </cell>
        </row>
        <row r="1066">
          <cell r="A1066" t="str">
            <v>Chops</v>
          </cell>
          <cell r="B1066" t="str">
            <v>Smith, Kolton</v>
          </cell>
          <cell r="C1066" t="str">
            <v>A</v>
          </cell>
          <cell r="D1066">
            <v>202</v>
          </cell>
          <cell r="E1066">
            <v>99</v>
          </cell>
          <cell r="F1066">
            <v>223</v>
          </cell>
          <cell r="G1066">
            <v>215</v>
          </cell>
          <cell r="H1066">
            <v>172</v>
          </cell>
          <cell r="I1066">
            <v>610</v>
          </cell>
          <cell r="J1066">
            <v>709</v>
          </cell>
        </row>
        <row r="1067">
          <cell r="A1067" t="str">
            <v>Mockingbird</v>
          </cell>
          <cell r="B1067" t="str">
            <v>Moreno, Randy</v>
          </cell>
          <cell r="C1067" t="str">
            <v>A</v>
          </cell>
          <cell r="D1067">
            <v>201</v>
          </cell>
          <cell r="E1067">
            <v>102</v>
          </cell>
          <cell r="F1067">
            <v>172</v>
          </cell>
          <cell r="G1067">
            <v>196</v>
          </cell>
          <cell r="H1067">
            <v>239</v>
          </cell>
          <cell r="I1067">
            <v>607</v>
          </cell>
          <cell r="J1067">
            <v>709</v>
          </cell>
        </row>
        <row r="1068">
          <cell r="A1068" t="str">
            <v>Scorz</v>
          </cell>
          <cell r="B1068" t="str">
            <v>Ciaccio, Pete</v>
          </cell>
          <cell r="C1068" t="str">
            <v>B</v>
          </cell>
          <cell r="D1068">
            <v>192</v>
          </cell>
          <cell r="E1068">
            <v>129</v>
          </cell>
          <cell r="F1068">
            <v>193</v>
          </cell>
          <cell r="G1068">
            <v>202</v>
          </cell>
          <cell r="H1068">
            <v>185</v>
          </cell>
          <cell r="I1068">
            <v>580</v>
          </cell>
          <cell r="J1068">
            <v>709</v>
          </cell>
        </row>
        <row r="1069">
          <cell r="A1069" t="str">
            <v>Mockingbird</v>
          </cell>
          <cell r="B1069" t="str">
            <v>Richt, Greg</v>
          </cell>
          <cell r="C1069" t="str">
            <v>B</v>
          </cell>
          <cell r="D1069">
            <v>190</v>
          </cell>
          <cell r="E1069">
            <v>135</v>
          </cell>
          <cell r="F1069">
            <v>183</v>
          </cell>
          <cell r="G1069">
            <v>185</v>
          </cell>
          <cell r="H1069">
            <v>206</v>
          </cell>
          <cell r="I1069">
            <v>574</v>
          </cell>
          <cell r="J1069">
            <v>709</v>
          </cell>
        </row>
        <row r="1070">
          <cell r="A1070" t="str">
            <v>Peacekeeper</v>
          </cell>
          <cell r="B1070" t="str">
            <v>Lardino, Anthony</v>
          </cell>
          <cell r="C1070" t="str">
            <v>B</v>
          </cell>
          <cell r="D1070">
            <v>181</v>
          </cell>
          <cell r="E1070">
            <v>162</v>
          </cell>
          <cell r="F1070">
            <v>169</v>
          </cell>
          <cell r="G1070">
            <v>190</v>
          </cell>
          <cell r="H1070">
            <v>188</v>
          </cell>
          <cell r="I1070">
            <v>547</v>
          </cell>
          <cell r="J1070">
            <v>709</v>
          </cell>
        </row>
        <row r="1071">
          <cell r="A1071" t="str">
            <v>Peacekeeper</v>
          </cell>
          <cell r="B1071" t="str">
            <v>Stetson, Andy</v>
          </cell>
          <cell r="C1071" t="str">
            <v>C</v>
          </cell>
          <cell r="D1071">
            <v>175</v>
          </cell>
          <cell r="E1071">
            <v>180</v>
          </cell>
          <cell r="F1071">
            <v>237</v>
          </cell>
          <cell r="G1071">
            <v>139</v>
          </cell>
          <cell r="H1071">
            <v>153</v>
          </cell>
          <cell r="I1071">
            <v>529</v>
          </cell>
          <cell r="J1071">
            <v>709</v>
          </cell>
        </row>
        <row r="1072">
          <cell r="A1072" t="str">
            <v>West Lanes</v>
          </cell>
          <cell r="B1072" t="str">
            <v>Hulla, Greg</v>
          </cell>
          <cell r="C1072" t="str">
            <v>C</v>
          </cell>
          <cell r="D1072">
            <v>164</v>
          </cell>
          <cell r="E1072">
            <v>213</v>
          </cell>
          <cell r="F1072">
            <v>182</v>
          </cell>
          <cell r="G1072">
            <v>146</v>
          </cell>
          <cell r="H1072">
            <v>168</v>
          </cell>
          <cell r="I1072">
            <v>496</v>
          </cell>
          <cell r="J1072">
            <v>709</v>
          </cell>
        </row>
        <row r="1073">
          <cell r="A1073" t="str">
            <v>Western Bowl</v>
          </cell>
          <cell r="B1073" t="str">
            <v>Merten, Torri</v>
          </cell>
          <cell r="C1073" t="str">
            <v>D</v>
          </cell>
          <cell r="D1073">
            <v>145</v>
          </cell>
          <cell r="E1073">
            <v>270</v>
          </cell>
          <cell r="F1073">
            <v>131</v>
          </cell>
          <cell r="G1073">
            <v>172</v>
          </cell>
          <cell r="H1073">
            <v>136</v>
          </cell>
          <cell r="I1073">
            <v>439</v>
          </cell>
          <cell r="J1073">
            <v>709</v>
          </cell>
        </row>
        <row r="1074">
          <cell r="A1074" t="str">
            <v>Maplewood</v>
          </cell>
          <cell r="B1074" t="str">
            <v>Muilenburg-Hasselman, Brandy</v>
          </cell>
          <cell r="C1074" t="str">
            <v>D</v>
          </cell>
          <cell r="D1074">
            <v>143</v>
          </cell>
          <cell r="E1074">
            <v>276</v>
          </cell>
          <cell r="F1074">
            <v>129</v>
          </cell>
          <cell r="G1074">
            <v>136</v>
          </cell>
          <cell r="H1074">
            <v>168</v>
          </cell>
          <cell r="I1074">
            <v>433</v>
          </cell>
          <cell r="J1074">
            <v>709</v>
          </cell>
        </row>
        <row r="1075">
          <cell r="A1075" t="str">
            <v>Mockingbird</v>
          </cell>
          <cell r="B1075" t="str">
            <v>Jackson, Shawn</v>
          </cell>
          <cell r="C1075" t="str">
            <v>A</v>
          </cell>
          <cell r="D1075">
            <v>229</v>
          </cell>
          <cell r="E1075">
            <v>18</v>
          </cell>
          <cell r="F1075">
            <v>214</v>
          </cell>
          <cell r="G1075">
            <v>249</v>
          </cell>
          <cell r="H1075">
            <v>227</v>
          </cell>
          <cell r="I1075">
            <v>690</v>
          </cell>
          <cell r="J1075">
            <v>708</v>
          </cell>
        </row>
        <row r="1076">
          <cell r="A1076" t="str">
            <v>West Lanes</v>
          </cell>
          <cell r="B1076" t="str">
            <v>Gilkerson, Brad</v>
          </cell>
          <cell r="C1076" t="str">
            <v>A</v>
          </cell>
          <cell r="D1076">
            <v>219</v>
          </cell>
          <cell r="E1076">
            <v>48</v>
          </cell>
          <cell r="F1076">
            <v>227</v>
          </cell>
          <cell r="G1076">
            <v>207</v>
          </cell>
          <cell r="H1076">
            <v>226</v>
          </cell>
          <cell r="I1076">
            <v>660</v>
          </cell>
          <cell r="J1076">
            <v>708</v>
          </cell>
        </row>
        <row r="1077">
          <cell r="A1077" t="str">
            <v>Maplewood</v>
          </cell>
          <cell r="B1077" t="str">
            <v>Beardsley, Dan</v>
          </cell>
          <cell r="C1077" t="str">
            <v>A</v>
          </cell>
          <cell r="D1077">
            <v>202</v>
          </cell>
          <cell r="E1077">
            <v>99</v>
          </cell>
          <cell r="F1077">
            <v>225</v>
          </cell>
          <cell r="G1077">
            <v>183</v>
          </cell>
          <cell r="H1077">
            <v>201</v>
          </cell>
          <cell r="I1077">
            <v>609</v>
          </cell>
          <cell r="J1077">
            <v>708</v>
          </cell>
        </row>
        <row r="1078">
          <cell r="A1078" t="str">
            <v>Chops</v>
          </cell>
          <cell r="B1078" t="str">
            <v>Landis, Patrick</v>
          </cell>
          <cell r="C1078" t="str">
            <v>B</v>
          </cell>
          <cell r="D1078">
            <v>197</v>
          </cell>
          <cell r="E1078">
            <v>114</v>
          </cell>
          <cell r="F1078">
            <v>206</v>
          </cell>
          <cell r="G1078">
            <v>217</v>
          </cell>
          <cell r="H1078">
            <v>171</v>
          </cell>
          <cell r="I1078">
            <v>594</v>
          </cell>
          <cell r="J1078">
            <v>708</v>
          </cell>
        </row>
        <row r="1079">
          <cell r="A1079" t="str">
            <v>Maplewood</v>
          </cell>
          <cell r="B1079" t="str">
            <v>Keating, Jeff</v>
          </cell>
          <cell r="C1079" t="str">
            <v>B</v>
          </cell>
          <cell r="D1079">
            <v>187</v>
          </cell>
          <cell r="E1079">
            <v>144</v>
          </cell>
          <cell r="F1079">
            <v>192</v>
          </cell>
          <cell r="G1079">
            <v>176</v>
          </cell>
          <cell r="H1079">
            <v>196</v>
          </cell>
          <cell r="I1079">
            <v>564</v>
          </cell>
          <cell r="J1079">
            <v>708</v>
          </cell>
        </row>
        <row r="1080">
          <cell r="A1080" t="str">
            <v>Papio</v>
          </cell>
          <cell r="B1080" t="str">
            <v>Staples, Quentin</v>
          </cell>
          <cell r="C1080" t="str">
            <v>C</v>
          </cell>
          <cell r="D1080">
            <v>174</v>
          </cell>
          <cell r="E1080">
            <v>183</v>
          </cell>
          <cell r="F1080">
            <v>178</v>
          </cell>
          <cell r="G1080">
            <v>198</v>
          </cell>
          <cell r="H1080">
            <v>149</v>
          </cell>
          <cell r="I1080">
            <v>525</v>
          </cell>
          <cell r="J1080">
            <v>708</v>
          </cell>
        </row>
        <row r="1081">
          <cell r="A1081" t="str">
            <v>Maplewood</v>
          </cell>
          <cell r="B1081" t="str">
            <v>Schmidt, Mary</v>
          </cell>
          <cell r="C1081" t="str">
            <v>C</v>
          </cell>
          <cell r="D1081">
            <v>169</v>
          </cell>
          <cell r="E1081">
            <v>198</v>
          </cell>
          <cell r="F1081">
            <v>157</v>
          </cell>
          <cell r="G1081">
            <v>163</v>
          </cell>
          <cell r="H1081">
            <v>190</v>
          </cell>
          <cell r="I1081">
            <v>510</v>
          </cell>
          <cell r="J1081">
            <v>708</v>
          </cell>
        </row>
        <row r="1082">
          <cell r="A1082" t="str">
            <v>West Lanes</v>
          </cell>
          <cell r="B1082" t="str">
            <v>Cardwell, Damien</v>
          </cell>
          <cell r="C1082" t="str">
            <v>C</v>
          </cell>
          <cell r="D1082">
            <v>167</v>
          </cell>
          <cell r="E1082">
            <v>204</v>
          </cell>
          <cell r="F1082">
            <v>146</v>
          </cell>
          <cell r="G1082">
            <v>177</v>
          </cell>
          <cell r="H1082">
            <v>181</v>
          </cell>
          <cell r="I1082">
            <v>504</v>
          </cell>
          <cell r="J1082">
            <v>708</v>
          </cell>
        </row>
        <row r="1083">
          <cell r="A1083" t="str">
            <v>Mockingbird</v>
          </cell>
          <cell r="B1083" t="str">
            <v>Dunning, Rick</v>
          </cell>
          <cell r="C1083" t="str">
            <v>C</v>
          </cell>
          <cell r="D1083">
            <v>163</v>
          </cell>
          <cell r="E1083">
            <v>216</v>
          </cell>
          <cell r="F1083">
            <v>180</v>
          </cell>
          <cell r="G1083">
            <v>143</v>
          </cell>
          <cell r="H1083">
            <v>169</v>
          </cell>
          <cell r="I1083">
            <v>492</v>
          </cell>
          <cell r="J1083">
            <v>708</v>
          </cell>
        </row>
        <row r="1084">
          <cell r="A1084" t="str">
            <v>Maplewood</v>
          </cell>
          <cell r="B1084" t="str">
            <v>Giles, Debbie</v>
          </cell>
          <cell r="C1084" t="str">
            <v>C</v>
          </cell>
          <cell r="D1084">
            <v>152</v>
          </cell>
          <cell r="E1084">
            <v>249</v>
          </cell>
          <cell r="F1084">
            <v>162</v>
          </cell>
          <cell r="G1084">
            <v>152</v>
          </cell>
          <cell r="H1084">
            <v>145</v>
          </cell>
          <cell r="I1084">
            <v>459</v>
          </cell>
          <cell r="J1084">
            <v>708</v>
          </cell>
        </row>
        <row r="1085">
          <cell r="A1085" t="str">
            <v>Papio</v>
          </cell>
          <cell r="B1085" t="str">
            <v>McLaws, Richard</v>
          </cell>
          <cell r="C1085" t="str">
            <v>D</v>
          </cell>
          <cell r="D1085">
            <v>143</v>
          </cell>
          <cell r="E1085">
            <v>276</v>
          </cell>
          <cell r="F1085">
            <v>160</v>
          </cell>
          <cell r="G1085">
            <v>140</v>
          </cell>
          <cell r="H1085">
            <v>132</v>
          </cell>
          <cell r="I1085">
            <v>432</v>
          </cell>
          <cell r="J1085">
            <v>708</v>
          </cell>
        </row>
        <row r="1086">
          <cell r="A1086" t="str">
            <v>Papio</v>
          </cell>
          <cell r="B1086" t="str">
            <v>DePuy, Justin</v>
          </cell>
          <cell r="C1086" t="str">
            <v>D</v>
          </cell>
          <cell r="D1086">
            <v>142</v>
          </cell>
          <cell r="E1086">
            <v>279</v>
          </cell>
          <cell r="F1086">
            <v>115</v>
          </cell>
          <cell r="G1086">
            <v>147</v>
          </cell>
          <cell r="H1086">
            <v>167</v>
          </cell>
          <cell r="I1086">
            <v>429</v>
          </cell>
          <cell r="J1086">
            <v>708</v>
          </cell>
        </row>
        <row r="1087">
          <cell r="A1087" t="str">
            <v>West Lanes</v>
          </cell>
          <cell r="B1087" t="str">
            <v>Corcoran, Jaymee</v>
          </cell>
          <cell r="C1087" t="str">
            <v>D</v>
          </cell>
          <cell r="D1087">
            <v>138</v>
          </cell>
          <cell r="E1087">
            <v>291</v>
          </cell>
          <cell r="F1087">
            <v>180</v>
          </cell>
          <cell r="G1087">
            <v>119</v>
          </cell>
          <cell r="H1087">
            <v>118</v>
          </cell>
          <cell r="I1087">
            <v>417</v>
          </cell>
          <cell r="J1087">
            <v>708</v>
          </cell>
        </row>
        <row r="1088">
          <cell r="A1088" t="str">
            <v>Maplewood</v>
          </cell>
          <cell r="B1088" t="str">
            <v>Belitz, Jeanne</v>
          </cell>
          <cell r="C1088" t="str">
            <v>D</v>
          </cell>
          <cell r="D1088">
            <v>132</v>
          </cell>
          <cell r="E1088">
            <v>309</v>
          </cell>
          <cell r="F1088">
            <v>136</v>
          </cell>
          <cell r="G1088">
            <v>128</v>
          </cell>
          <cell r="H1088">
            <v>135</v>
          </cell>
          <cell r="I1088">
            <v>399</v>
          </cell>
          <cell r="J1088">
            <v>708</v>
          </cell>
        </row>
        <row r="1089">
          <cell r="A1089" t="str">
            <v>Maplewood</v>
          </cell>
          <cell r="B1089" t="str">
            <v>Anderson, Marie</v>
          </cell>
          <cell r="C1089" t="str">
            <v>D</v>
          </cell>
          <cell r="D1089">
            <v>120</v>
          </cell>
          <cell r="E1089">
            <v>345</v>
          </cell>
          <cell r="F1089">
            <v>118</v>
          </cell>
          <cell r="G1089">
            <v>123</v>
          </cell>
          <cell r="H1089">
            <v>122</v>
          </cell>
          <cell r="I1089">
            <v>363</v>
          </cell>
          <cell r="J1089">
            <v>708</v>
          </cell>
        </row>
        <row r="1090">
          <cell r="A1090" t="str">
            <v>West Lanes</v>
          </cell>
          <cell r="B1090" t="str">
            <v>Magisana, River</v>
          </cell>
          <cell r="C1090" t="str">
            <v>D</v>
          </cell>
          <cell r="D1090">
            <v>114</v>
          </cell>
          <cell r="E1090">
            <v>363</v>
          </cell>
          <cell r="F1090">
            <v>102</v>
          </cell>
          <cell r="G1090">
            <v>99</v>
          </cell>
          <cell r="H1090">
            <v>144</v>
          </cell>
          <cell r="I1090">
            <v>345</v>
          </cell>
          <cell r="J1090">
            <v>708</v>
          </cell>
        </row>
        <row r="1091">
          <cell r="A1091" t="str">
            <v>West Lanes</v>
          </cell>
          <cell r="B1091" t="str">
            <v>Almgren, George</v>
          </cell>
          <cell r="C1091" t="str">
            <v>A</v>
          </cell>
          <cell r="D1091">
            <v>217</v>
          </cell>
          <cell r="E1091">
            <v>54</v>
          </cell>
          <cell r="F1091">
            <v>255</v>
          </cell>
          <cell r="G1091">
            <v>220</v>
          </cell>
          <cell r="H1091">
            <v>178</v>
          </cell>
          <cell r="I1091">
            <v>653</v>
          </cell>
          <cell r="J1091">
            <v>707</v>
          </cell>
        </row>
        <row r="1092">
          <cell r="A1092" t="str">
            <v>West Lanes</v>
          </cell>
          <cell r="B1092" t="str">
            <v>Olson, Jameson</v>
          </cell>
          <cell r="C1092" t="str">
            <v>A</v>
          </cell>
          <cell r="D1092">
            <v>206</v>
          </cell>
          <cell r="E1092">
            <v>87</v>
          </cell>
          <cell r="F1092">
            <v>192</v>
          </cell>
          <cell r="G1092">
            <v>225</v>
          </cell>
          <cell r="H1092">
            <v>203</v>
          </cell>
          <cell r="I1092">
            <v>620</v>
          </cell>
          <cell r="J1092">
            <v>707</v>
          </cell>
        </row>
        <row r="1093">
          <cell r="A1093" t="str">
            <v>West Lanes</v>
          </cell>
          <cell r="B1093" t="str">
            <v>Johnson, Troy</v>
          </cell>
          <cell r="C1093" t="str">
            <v>A</v>
          </cell>
          <cell r="D1093">
            <v>206</v>
          </cell>
          <cell r="E1093">
            <v>87</v>
          </cell>
          <cell r="F1093">
            <v>247</v>
          </cell>
          <cell r="G1093">
            <v>211</v>
          </cell>
          <cell r="H1093">
            <v>162</v>
          </cell>
          <cell r="I1093">
            <v>620</v>
          </cell>
          <cell r="J1093">
            <v>707</v>
          </cell>
        </row>
        <row r="1094">
          <cell r="A1094" t="str">
            <v>Maplewood</v>
          </cell>
          <cell r="B1094" t="str">
            <v>Lines, Todd</v>
          </cell>
          <cell r="C1094" t="str">
            <v>B</v>
          </cell>
          <cell r="D1094">
            <v>187</v>
          </cell>
          <cell r="E1094">
            <v>144</v>
          </cell>
          <cell r="F1094">
            <v>234</v>
          </cell>
          <cell r="G1094">
            <v>171</v>
          </cell>
          <cell r="H1094">
            <v>158</v>
          </cell>
          <cell r="I1094">
            <v>563</v>
          </cell>
          <cell r="J1094">
            <v>707</v>
          </cell>
        </row>
        <row r="1095">
          <cell r="A1095" t="str">
            <v>Mockingbird</v>
          </cell>
          <cell r="B1095" t="str">
            <v>Rodabaugh, Sarah</v>
          </cell>
          <cell r="C1095" t="str">
            <v>B</v>
          </cell>
          <cell r="D1095">
            <v>184</v>
          </cell>
          <cell r="E1095">
            <v>153</v>
          </cell>
          <cell r="F1095">
            <v>176</v>
          </cell>
          <cell r="G1095">
            <v>168</v>
          </cell>
          <cell r="H1095">
            <v>210</v>
          </cell>
          <cell r="I1095">
            <v>554</v>
          </cell>
          <cell r="J1095">
            <v>707</v>
          </cell>
        </row>
        <row r="1096">
          <cell r="A1096" t="str">
            <v>West Lanes</v>
          </cell>
          <cell r="B1096" t="str">
            <v>Wagner, Colton</v>
          </cell>
          <cell r="C1096" t="str">
            <v>B</v>
          </cell>
          <cell r="D1096">
            <v>184</v>
          </cell>
          <cell r="E1096">
            <v>153</v>
          </cell>
          <cell r="F1096">
            <v>201</v>
          </cell>
          <cell r="G1096">
            <v>171</v>
          </cell>
          <cell r="H1096">
            <v>182</v>
          </cell>
          <cell r="I1096">
            <v>554</v>
          </cell>
          <cell r="J1096">
            <v>707</v>
          </cell>
        </row>
        <row r="1097">
          <cell r="A1097" t="str">
            <v>Mockingbird</v>
          </cell>
          <cell r="B1097" t="str">
            <v>Weber, Jami</v>
          </cell>
          <cell r="C1097" t="str">
            <v>B</v>
          </cell>
          <cell r="D1097">
            <v>182</v>
          </cell>
          <cell r="E1097">
            <v>159</v>
          </cell>
          <cell r="F1097">
            <v>150</v>
          </cell>
          <cell r="G1097">
            <v>202</v>
          </cell>
          <cell r="H1097">
            <v>196</v>
          </cell>
          <cell r="I1097">
            <v>548</v>
          </cell>
          <cell r="J1097">
            <v>707</v>
          </cell>
        </row>
        <row r="1098">
          <cell r="A1098" t="str">
            <v>Western Bowl</v>
          </cell>
          <cell r="B1098" t="str">
            <v>Randall, Ron</v>
          </cell>
          <cell r="C1098" t="str">
            <v>B</v>
          </cell>
          <cell r="D1098">
            <v>182</v>
          </cell>
          <cell r="E1098">
            <v>159</v>
          </cell>
          <cell r="F1098">
            <v>154</v>
          </cell>
          <cell r="G1098">
            <v>194</v>
          </cell>
          <cell r="H1098">
            <v>200</v>
          </cell>
          <cell r="I1098">
            <v>548</v>
          </cell>
          <cell r="J1098">
            <v>707</v>
          </cell>
        </row>
        <row r="1099">
          <cell r="A1099" t="str">
            <v>Papio</v>
          </cell>
          <cell r="B1099" t="str">
            <v>Wood, Logan</v>
          </cell>
          <cell r="C1099" t="str">
            <v>B</v>
          </cell>
          <cell r="D1099">
            <v>178</v>
          </cell>
          <cell r="E1099">
            <v>171</v>
          </cell>
          <cell r="F1099">
            <v>177</v>
          </cell>
          <cell r="G1099">
            <v>156</v>
          </cell>
          <cell r="H1099">
            <v>203</v>
          </cell>
          <cell r="I1099">
            <v>536</v>
          </cell>
          <cell r="J1099">
            <v>707</v>
          </cell>
        </row>
        <row r="1100">
          <cell r="A1100" t="str">
            <v>Mockingbird</v>
          </cell>
          <cell r="B1100" t="str">
            <v>Crom, Fred II</v>
          </cell>
          <cell r="C1100" t="str">
            <v>C</v>
          </cell>
          <cell r="D1100">
            <v>170</v>
          </cell>
          <cell r="E1100">
            <v>195</v>
          </cell>
          <cell r="F1100">
            <v>182</v>
          </cell>
          <cell r="G1100">
            <v>191</v>
          </cell>
          <cell r="H1100">
            <v>139</v>
          </cell>
          <cell r="I1100">
            <v>512</v>
          </cell>
          <cell r="J1100">
            <v>707</v>
          </cell>
        </row>
        <row r="1101">
          <cell r="A1101" t="str">
            <v>Maplewood</v>
          </cell>
          <cell r="B1101" t="str">
            <v>Fisher, Matthew</v>
          </cell>
          <cell r="C1101" t="str">
            <v>C</v>
          </cell>
          <cell r="D1101">
            <v>168</v>
          </cell>
          <cell r="E1101">
            <v>201</v>
          </cell>
          <cell r="F1101">
            <v>135</v>
          </cell>
          <cell r="G1101">
            <v>230</v>
          </cell>
          <cell r="H1101">
            <v>141</v>
          </cell>
          <cell r="I1101">
            <v>506</v>
          </cell>
          <cell r="J1101">
            <v>707</v>
          </cell>
        </row>
        <row r="1102">
          <cell r="A1102" t="str">
            <v>Maplewood</v>
          </cell>
          <cell r="B1102" t="str">
            <v>Rogers, Jordan</v>
          </cell>
          <cell r="C1102" t="str">
            <v>C</v>
          </cell>
          <cell r="D1102">
            <v>165</v>
          </cell>
          <cell r="E1102">
            <v>210</v>
          </cell>
          <cell r="F1102">
            <v>182</v>
          </cell>
          <cell r="G1102">
            <v>157</v>
          </cell>
          <cell r="H1102">
            <v>158</v>
          </cell>
          <cell r="I1102">
            <v>497</v>
          </cell>
          <cell r="J1102">
            <v>707</v>
          </cell>
        </row>
        <row r="1103">
          <cell r="A1103" t="str">
            <v>West Lanes</v>
          </cell>
          <cell r="B1103" t="str">
            <v>Harman, Alvin Jr</v>
          </cell>
          <cell r="C1103" t="str">
            <v>C</v>
          </cell>
          <cell r="D1103">
            <v>162</v>
          </cell>
          <cell r="E1103">
            <v>219</v>
          </cell>
          <cell r="F1103">
            <v>154</v>
          </cell>
          <cell r="G1103">
            <v>152</v>
          </cell>
          <cell r="H1103">
            <v>182</v>
          </cell>
          <cell r="I1103">
            <v>488</v>
          </cell>
          <cell r="J1103">
            <v>707</v>
          </cell>
        </row>
        <row r="1104">
          <cell r="A1104" t="str">
            <v>Mockingbird</v>
          </cell>
          <cell r="B1104" t="str">
            <v>Hennings, Duane</v>
          </cell>
          <cell r="C1104" t="str">
            <v>C</v>
          </cell>
          <cell r="D1104">
            <v>158</v>
          </cell>
          <cell r="E1104">
            <v>231</v>
          </cell>
          <cell r="F1104">
            <v>174</v>
          </cell>
          <cell r="G1104">
            <v>122</v>
          </cell>
          <cell r="H1104">
            <v>180</v>
          </cell>
          <cell r="I1104">
            <v>476</v>
          </cell>
          <cell r="J1104">
            <v>707</v>
          </cell>
        </row>
        <row r="1105">
          <cell r="A1105" t="str">
            <v>Maplewood</v>
          </cell>
          <cell r="B1105" t="str">
            <v>Boatwright, Jennifer</v>
          </cell>
          <cell r="C1105" t="str">
            <v>C</v>
          </cell>
          <cell r="D1105">
            <v>152</v>
          </cell>
          <cell r="E1105">
            <v>249</v>
          </cell>
          <cell r="F1105">
            <v>133</v>
          </cell>
          <cell r="G1105">
            <v>171</v>
          </cell>
          <cell r="H1105">
            <v>154</v>
          </cell>
          <cell r="I1105">
            <v>458</v>
          </cell>
          <cell r="J1105">
            <v>707</v>
          </cell>
        </row>
        <row r="1106">
          <cell r="A1106" t="str">
            <v>West Lanes</v>
          </cell>
          <cell r="B1106" t="str">
            <v>Kelley, Sydney</v>
          </cell>
          <cell r="C1106" t="str">
            <v>C</v>
          </cell>
          <cell r="D1106">
            <v>150</v>
          </cell>
          <cell r="E1106">
            <v>255</v>
          </cell>
          <cell r="F1106">
            <v>158</v>
          </cell>
          <cell r="G1106">
            <v>170</v>
          </cell>
          <cell r="H1106">
            <v>124</v>
          </cell>
          <cell r="I1106">
            <v>452</v>
          </cell>
          <cell r="J1106">
            <v>707</v>
          </cell>
        </row>
        <row r="1107">
          <cell r="A1107" t="str">
            <v>Maplewood</v>
          </cell>
          <cell r="B1107" t="str">
            <v>Cox, Chris</v>
          </cell>
          <cell r="C1107" t="str">
            <v>D</v>
          </cell>
          <cell r="D1107">
            <v>114</v>
          </cell>
          <cell r="E1107">
            <v>363</v>
          </cell>
          <cell r="F1107">
            <v>102</v>
          </cell>
          <cell r="G1107">
            <v>129</v>
          </cell>
          <cell r="H1107">
            <v>113</v>
          </cell>
          <cell r="I1107">
            <v>344</v>
          </cell>
          <cell r="J1107">
            <v>707</v>
          </cell>
        </row>
        <row r="1108">
          <cell r="A1108" t="str">
            <v>Mockingbird</v>
          </cell>
          <cell r="B1108" t="str">
            <v>Jourdan, Jarrod</v>
          </cell>
          <cell r="C1108" t="str">
            <v>A</v>
          </cell>
          <cell r="D1108">
            <v>237</v>
          </cell>
          <cell r="E1108">
            <v>0</v>
          </cell>
          <cell r="F1108">
            <v>277</v>
          </cell>
          <cell r="G1108">
            <v>204</v>
          </cell>
          <cell r="H1108">
            <v>225</v>
          </cell>
          <cell r="I1108">
            <v>706</v>
          </cell>
          <cell r="J1108">
            <v>706</v>
          </cell>
        </row>
        <row r="1109">
          <cell r="A1109" t="str">
            <v>Maplewood</v>
          </cell>
          <cell r="B1109" t="str">
            <v>Dasenbrock, Dylan</v>
          </cell>
          <cell r="C1109" t="str">
            <v>A</v>
          </cell>
          <cell r="D1109">
            <v>228</v>
          </cell>
          <cell r="E1109">
            <v>21</v>
          </cell>
          <cell r="F1109">
            <v>257</v>
          </cell>
          <cell r="G1109">
            <v>215</v>
          </cell>
          <cell r="H1109">
            <v>213</v>
          </cell>
          <cell r="I1109">
            <v>685</v>
          </cell>
          <cell r="J1109">
            <v>706</v>
          </cell>
        </row>
        <row r="1110">
          <cell r="A1110" t="str">
            <v>West Lanes</v>
          </cell>
          <cell r="B1110" t="str">
            <v>Palmer, James</v>
          </cell>
          <cell r="C1110" t="str">
            <v>A</v>
          </cell>
          <cell r="D1110">
            <v>212</v>
          </cell>
          <cell r="E1110">
            <v>69</v>
          </cell>
          <cell r="F1110">
            <v>194</v>
          </cell>
          <cell r="G1110">
            <v>256</v>
          </cell>
          <cell r="H1110">
            <v>187</v>
          </cell>
          <cell r="I1110">
            <v>637</v>
          </cell>
          <cell r="J1110">
            <v>706</v>
          </cell>
        </row>
        <row r="1111">
          <cell r="A1111" t="str">
            <v>Mockingbird</v>
          </cell>
          <cell r="B1111" t="str">
            <v>Rodabaugh, Tom</v>
          </cell>
          <cell r="C1111" t="str">
            <v>A</v>
          </cell>
          <cell r="D1111">
            <v>208</v>
          </cell>
          <cell r="E1111">
            <v>81</v>
          </cell>
          <cell r="F1111">
            <v>225</v>
          </cell>
          <cell r="G1111">
            <v>185</v>
          </cell>
          <cell r="H1111">
            <v>215</v>
          </cell>
          <cell r="I1111">
            <v>625</v>
          </cell>
          <cell r="J1111">
            <v>706</v>
          </cell>
        </row>
        <row r="1112">
          <cell r="A1112" t="str">
            <v>Mockingbird</v>
          </cell>
          <cell r="B1112" t="str">
            <v>Wood, Jo</v>
          </cell>
          <cell r="C1112" t="str">
            <v>A</v>
          </cell>
          <cell r="D1112">
            <v>203</v>
          </cell>
          <cell r="E1112">
            <v>96</v>
          </cell>
          <cell r="F1112">
            <v>242</v>
          </cell>
          <cell r="G1112">
            <v>197</v>
          </cell>
          <cell r="H1112">
            <v>171</v>
          </cell>
          <cell r="I1112">
            <v>610</v>
          </cell>
          <cell r="J1112">
            <v>706</v>
          </cell>
        </row>
        <row r="1113">
          <cell r="A1113" t="str">
            <v>Western Bowl</v>
          </cell>
          <cell r="B1113" t="str">
            <v>Crnic, Andy</v>
          </cell>
          <cell r="C1113" t="str">
            <v>A</v>
          </cell>
          <cell r="D1113">
            <v>202</v>
          </cell>
          <cell r="E1113">
            <v>99</v>
          </cell>
          <cell r="F1113">
            <v>234</v>
          </cell>
          <cell r="G1113">
            <v>180</v>
          </cell>
          <cell r="H1113">
            <v>193</v>
          </cell>
          <cell r="I1113">
            <v>607</v>
          </cell>
          <cell r="J1113">
            <v>706</v>
          </cell>
        </row>
        <row r="1114">
          <cell r="A1114" t="str">
            <v>Papio</v>
          </cell>
          <cell r="B1114" t="str">
            <v>Blaufuss, Todd</v>
          </cell>
          <cell r="C1114" t="str">
            <v>B</v>
          </cell>
          <cell r="D1114">
            <v>193</v>
          </cell>
          <cell r="E1114">
            <v>126</v>
          </cell>
          <cell r="F1114">
            <v>159</v>
          </cell>
          <cell r="G1114">
            <v>210</v>
          </cell>
          <cell r="H1114">
            <v>211</v>
          </cell>
          <cell r="I1114">
            <v>580</v>
          </cell>
          <cell r="J1114">
            <v>706</v>
          </cell>
        </row>
        <row r="1115">
          <cell r="A1115" t="str">
            <v>Western Bowl</v>
          </cell>
          <cell r="B1115" t="str">
            <v>Jacobson, Kurt</v>
          </cell>
          <cell r="C1115" t="str">
            <v>B</v>
          </cell>
          <cell r="D1115">
            <v>193</v>
          </cell>
          <cell r="E1115">
            <v>126</v>
          </cell>
          <cell r="F1115">
            <v>203</v>
          </cell>
          <cell r="G1115">
            <v>211</v>
          </cell>
          <cell r="H1115">
            <v>166</v>
          </cell>
          <cell r="I1115">
            <v>580</v>
          </cell>
          <cell r="J1115">
            <v>706</v>
          </cell>
        </row>
        <row r="1116">
          <cell r="A1116" t="str">
            <v>Western Bowl</v>
          </cell>
          <cell r="B1116" t="str">
            <v>Mitchell, Michael</v>
          </cell>
          <cell r="C1116" t="str">
            <v>B</v>
          </cell>
          <cell r="D1116">
            <v>190</v>
          </cell>
          <cell r="E1116">
            <v>135</v>
          </cell>
          <cell r="F1116">
            <v>164</v>
          </cell>
          <cell r="G1116">
            <v>197</v>
          </cell>
          <cell r="H1116">
            <v>210</v>
          </cell>
          <cell r="I1116">
            <v>571</v>
          </cell>
          <cell r="J1116">
            <v>706</v>
          </cell>
        </row>
        <row r="1117">
          <cell r="A1117" t="str">
            <v>Western Bowl</v>
          </cell>
          <cell r="B1117" t="str">
            <v>Hayes, Johnny</v>
          </cell>
          <cell r="C1117" t="str">
            <v>B</v>
          </cell>
          <cell r="D1117">
            <v>178</v>
          </cell>
          <cell r="E1117">
            <v>171</v>
          </cell>
          <cell r="F1117">
            <v>169</v>
          </cell>
          <cell r="G1117">
            <v>172</v>
          </cell>
          <cell r="H1117">
            <v>194</v>
          </cell>
          <cell r="I1117">
            <v>535</v>
          </cell>
          <cell r="J1117">
            <v>706</v>
          </cell>
        </row>
        <row r="1118">
          <cell r="A1118" t="str">
            <v>Western Bowl</v>
          </cell>
          <cell r="B1118" t="str">
            <v>Kirkman, Matthew</v>
          </cell>
          <cell r="C1118" t="str">
            <v>B</v>
          </cell>
          <cell r="D1118">
            <v>176</v>
          </cell>
          <cell r="E1118">
            <v>177</v>
          </cell>
          <cell r="F1118">
            <v>172</v>
          </cell>
          <cell r="G1118">
            <v>180</v>
          </cell>
          <cell r="H1118">
            <v>177</v>
          </cell>
          <cell r="I1118">
            <v>529</v>
          </cell>
          <cell r="J1118">
            <v>706</v>
          </cell>
        </row>
        <row r="1119">
          <cell r="A1119" t="str">
            <v>Western Bowl</v>
          </cell>
          <cell r="B1119" t="str">
            <v>Davis, Dixie</v>
          </cell>
          <cell r="C1119" t="str">
            <v>C</v>
          </cell>
          <cell r="D1119">
            <v>168</v>
          </cell>
          <cell r="E1119">
            <v>201</v>
          </cell>
          <cell r="F1119">
            <v>178</v>
          </cell>
          <cell r="G1119">
            <v>170</v>
          </cell>
          <cell r="H1119">
            <v>157</v>
          </cell>
          <cell r="I1119">
            <v>505</v>
          </cell>
          <cell r="J1119">
            <v>706</v>
          </cell>
        </row>
        <row r="1120">
          <cell r="A1120" t="str">
            <v>Chops</v>
          </cell>
          <cell r="B1120" t="str">
            <v>Calligaro, Mark</v>
          </cell>
          <cell r="C1120" t="str">
            <v>C</v>
          </cell>
          <cell r="D1120">
            <v>153</v>
          </cell>
          <cell r="E1120">
            <v>246</v>
          </cell>
          <cell r="F1120">
            <v>125</v>
          </cell>
          <cell r="G1120">
            <v>172</v>
          </cell>
          <cell r="H1120">
            <v>163</v>
          </cell>
          <cell r="I1120">
            <v>460</v>
          </cell>
          <cell r="J1120">
            <v>706</v>
          </cell>
        </row>
        <row r="1121">
          <cell r="A1121" t="str">
            <v>Papio</v>
          </cell>
          <cell r="B1121" t="str">
            <v>Karasek, Chris</v>
          </cell>
          <cell r="C1121" t="str">
            <v>C</v>
          </cell>
          <cell r="D1121">
            <v>151</v>
          </cell>
          <cell r="E1121">
            <v>252</v>
          </cell>
          <cell r="F1121">
            <v>138</v>
          </cell>
          <cell r="G1121">
            <v>179</v>
          </cell>
          <cell r="H1121">
            <v>137</v>
          </cell>
          <cell r="I1121">
            <v>454</v>
          </cell>
          <cell r="J1121">
            <v>706</v>
          </cell>
        </row>
        <row r="1122">
          <cell r="A1122" t="str">
            <v>Western Bowl</v>
          </cell>
          <cell r="B1122" t="str">
            <v>Lemrick, Angie</v>
          </cell>
          <cell r="C1122" t="str">
            <v>D</v>
          </cell>
          <cell r="D1122">
            <v>148</v>
          </cell>
          <cell r="E1122">
            <v>261</v>
          </cell>
          <cell r="F1122">
            <v>184</v>
          </cell>
          <cell r="G1122">
            <v>136</v>
          </cell>
          <cell r="H1122">
            <v>125</v>
          </cell>
          <cell r="I1122">
            <v>445</v>
          </cell>
          <cell r="J1122">
            <v>706</v>
          </cell>
        </row>
        <row r="1123">
          <cell r="A1123" t="str">
            <v>Papio</v>
          </cell>
          <cell r="B1123" t="str">
            <v>Boyd, Melissa</v>
          </cell>
          <cell r="C1123" t="str">
            <v>D</v>
          </cell>
          <cell r="D1123">
            <v>135</v>
          </cell>
          <cell r="E1123">
            <v>300</v>
          </cell>
          <cell r="F1123">
            <v>136</v>
          </cell>
          <cell r="G1123">
            <v>147</v>
          </cell>
          <cell r="H1123">
            <v>123</v>
          </cell>
          <cell r="I1123">
            <v>406</v>
          </cell>
          <cell r="J1123">
            <v>706</v>
          </cell>
        </row>
        <row r="1124">
          <cell r="A1124" t="str">
            <v>West Lanes</v>
          </cell>
          <cell r="B1124" t="str">
            <v>Dahir, Jenifer</v>
          </cell>
          <cell r="C1124" t="str">
            <v>D</v>
          </cell>
          <cell r="D1124">
            <v>122</v>
          </cell>
          <cell r="E1124">
            <v>339</v>
          </cell>
          <cell r="F1124">
            <v>125</v>
          </cell>
          <cell r="G1124">
            <v>141</v>
          </cell>
          <cell r="H1124">
            <v>101</v>
          </cell>
          <cell r="I1124">
            <v>367</v>
          </cell>
          <cell r="J1124">
            <v>706</v>
          </cell>
        </row>
        <row r="1125">
          <cell r="A1125" t="str">
            <v>Mockingbird</v>
          </cell>
          <cell r="B1125" t="str">
            <v>Baer, Ted</v>
          </cell>
          <cell r="C1125" t="str">
            <v>A</v>
          </cell>
          <cell r="D1125">
            <v>215</v>
          </cell>
          <cell r="E1125">
            <v>60</v>
          </cell>
          <cell r="F1125">
            <v>223</v>
          </cell>
          <cell r="G1125">
            <v>215</v>
          </cell>
          <cell r="H1125">
            <v>207</v>
          </cell>
          <cell r="I1125">
            <v>645</v>
          </cell>
          <cell r="J1125">
            <v>705</v>
          </cell>
        </row>
        <row r="1126">
          <cell r="A1126" t="str">
            <v>Maplewood</v>
          </cell>
          <cell r="B1126" t="str">
            <v>Larson, Kevin</v>
          </cell>
          <cell r="C1126" t="str">
            <v>A</v>
          </cell>
          <cell r="D1126">
            <v>202</v>
          </cell>
          <cell r="E1126">
            <v>99</v>
          </cell>
          <cell r="F1126">
            <v>233</v>
          </cell>
          <cell r="G1126">
            <v>181</v>
          </cell>
          <cell r="H1126">
            <v>192</v>
          </cell>
          <cell r="I1126">
            <v>606</v>
          </cell>
          <cell r="J1126">
            <v>705</v>
          </cell>
        </row>
        <row r="1127">
          <cell r="A1127" t="str">
            <v>Maplewood</v>
          </cell>
          <cell r="B1127" t="str">
            <v>Nelson, Keith</v>
          </cell>
          <cell r="C1127" t="str">
            <v>B</v>
          </cell>
          <cell r="D1127">
            <v>199</v>
          </cell>
          <cell r="E1127">
            <v>108</v>
          </cell>
          <cell r="F1127">
            <v>231</v>
          </cell>
          <cell r="G1127">
            <v>187</v>
          </cell>
          <cell r="H1127">
            <v>179</v>
          </cell>
          <cell r="I1127">
            <v>597</v>
          </cell>
          <cell r="J1127">
            <v>705</v>
          </cell>
        </row>
        <row r="1128">
          <cell r="A1128" t="str">
            <v>Chops</v>
          </cell>
          <cell r="B1128" t="str">
            <v>Adler, Ryan</v>
          </cell>
          <cell r="C1128" t="str">
            <v>B</v>
          </cell>
          <cell r="D1128">
            <v>181</v>
          </cell>
          <cell r="E1128">
            <v>162</v>
          </cell>
          <cell r="F1128">
            <v>177</v>
          </cell>
          <cell r="G1128">
            <v>156</v>
          </cell>
          <cell r="H1128">
            <v>210</v>
          </cell>
          <cell r="I1128">
            <v>543</v>
          </cell>
          <cell r="J1128">
            <v>705</v>
          </cell>
        </row>
        <row r="1129">
          <cell r="A1129" t="str">
            <v>Western Bowl</v>
          </cell>
          <cell r="B1129" t="str">
            <v>Kalina, Rick</v>
          </cell>
          <cell r="C1129" t="str">
            <v>C</v>
          </cell>
          <cell r="D1129">
            <v>158</v>
          </cell>
          <cell r="E1129">
            <v>231</v>
          </cell>
          <cell r="F1129">
            <v>162</v>
          </cell>
          <cell r="G1129">
            <v>142</v>
          </cell>
          <cell r="H1129">
            <v>170</v>
          </cell>
          <cell r="I1129">
            <v>474</v>
          </cell>
          <cell r="J1129">
            <v>705</v>
          </cell>
        </row>
        <row r="1130">
          <cell r="A1130" t="str">
            <v>Scorz</v>
          </cell>
          <cell r="B1130" t="str">
            <v>Stevenson, Marie</v>
          </cell>
          <cell r="C1130" t="str">
            <v>C</v>
          </cell>
          <cell r="D1130">
            <v>155</v>
          </cell>
          <cell r="E1130">
            <v>240</v>
          </cell>
          <cell r="F1130">
            <v>150</v>
          </cell>
          <cell r="G1130">
            <v>169</v>
          </cell>
          <cell r="H1130">
            <v>146</v>
          </cell>
          <cell r="I1130">
            <v>465</v>
          </cell>
          <cell r="J1130">
            <v>705</v>
          </cell>
        </row>
        <row r="1131">
          <cell r="A1131" t="str">
            <v>Western Bowl</v>
          </cell>
          <cell r="B1131" t="str">
            <v>Broder, Zach</v>
          </cell>
          <cell r="C1131" t="str">
            <v>C</v>
          </cell>
          <cell r="D1131">
            <v>154</v>
          </cell>
          <cell r="E1131">
            <v>243</v>
          </cell>
          <cell r="F1131">
            <v>161</v>
          </cell>
          <cell r="G1131">
            <v>178</v>
          </cell>
          <cell r="H1131">
            <v>123</v>
          </cell>
          <cell r="I1131">
            <v>462</v>
          </cell>
          <cell r="J1131">
            <v>705</v>
          </cell>
        </row>
        <row r="1132">
          <cell r="A1132" t="str">
            <v>Mockingbird</v>
          </cell>
          <cell r="B1132" t="str">
            <v>Dees, Reggie</v>
          </cell>
          <cell r="C1132" t="str">
            <v>D</v>
          </cell>
          <cell r="D1132">
            <v>145</v>
          </cell>
          <cell r="E1132">
            <v>270</v>
          </cell>
          <cell r="F1132">
            <v>124</v>
          </cell>
          <cell r="G1132">
            <v>153</v>
          </cell>
          <cell r="H1132">
            <v>158</v>
          </cell>
          <cell r="I1132">
            <v>435</v>
          </cell>
          <cell r="J1132">
            <v>705</v>
          </cell>
        </row>
        <row r="1133">
          <cell r="A1133" t="str">
            <v>Western Bowl</v>
          </cell>
          <cell r="B1133" t="str">
            <v>Geelan, Sherrie</v>
          </cell>
          <cell r="C1133" t="str">
            <v>D</v>
          </cell>
          <cell r="D1133">
            <v>138</v>
          </cell>
          <cell r="E1133">
            <v>291</v>
          </cell>
          <cell r="F1133">
            <v>154</v>
          </cell>
          <cell r="G1133">
            <v>113</v>
          </cell>
          <cell r="H1133">
            <v>147</v>
          </cell>
          <cell r="I1133">
            <v>414</v>
          </cell>
          <cell r="J1133">
            <v>705</v>
          </cell>
        </row>
        <row r="1134">
          <cell r="A1134" t="str">
            <v>Scorz</v>
          </cell>
          <cell r="B1134" t="str">
            <v>Opal, Chantel</v>
          </cell>
          <cell r="C1134" t="str">
            <v>D</v>
          </cell>
          <cell r="D1134">
            <v>116</v>
          </cell>
          <cell r="E1134">
            <v>357</v>
          </cell>
          <cell r="F1134">
            <v>129</v>
          </cell>
          <cell r="G1134">
            <v>120</v>
          </cell>
          <cell r="H1134">
            <v>99</v>
          </cell>
          <cell r="I1134">
            <v>348</v>
          </cell>
          <cell r="J1134">
            <v>705</v>
          </cell>
        </row>
        <row r="1135">
          <cell r="A1135" t="str">
            <v>Scorz</v>
          </cell>
          <cell r="B1135" t="str">
            <v>Rasmussen, Kate</v>
          </cell>
          <cell r="C1135" t="str">
            <v>D</v>
          </cell>
          <cell r="D1135">
            <v>96</v>
          </cell>
          <cell r="E1135">
            <v>417</v>
          </cell>
          <cell r="F1135">
            <v>99</v>
          </cell>
          <cell r="G1135">
            <v>74</v>
          </cell>
          <cell r="H1135">
            <v>115</v>
          </cell>
          <cell r="I1135">
            <v>288</v>
          </cell>
          <cell r="J1135">
            <v>705</v>
          </cell>
        </row>
        <row r="1136">
          <cell r="A1136" t="str">
            <v>Western Bowl</v>
          </cell>
          <cell r="B1136" t="str">
            <v>Story, Tom</v>
          </cell>
          <cell r="C1136" t="str">
            <v>A</v>
          </cell>
          <cell r="D1136">
            <v>213</v>
          </cell>
          <cell r="E1136">
            <v>66</v>
          </cell>
          <cell r="F1136">
            <v>265</v>
          </cell>
          <cell r="G1136">
            <v>177</v>
          </cell>
          <cell r="H1136">
            <v>196</v>
          </cell>
          <cell r="I1136">
            <v>638</v>
          </cell>
          <cell r="J1136">
            <v>704</v>
          </cell>
        </row>
        <row r="1137">
          <cell r="A1137" t="str">
            <v>Western Bowl</v>
          </cell>
          <cell r="B1137" t="str">
            <v>Lehman, Mark</v>
          </cell>
          <cell r="C1137" t="str">
            <v>A</v>
          </cell>
          <cell r="D1137">
            <v>213</v>
          </cell>
          <cell r="E1137">
            <v>66</v>
          </cell>
          <cell r="F1137">
            <v>201</v>
          </cell>
          <cell r="G1137">
            <v>203</v>
          </cell>
          <cell r="H1137">
            <v>234</v>
          </cell>
          <cell r="I1137">
            <v>638</v>
          </cell>
          <cell r="J1137">
            <v>704</v>
          </cell>
        </row>
        <row r="1138">
          <cell r="A1138" t="str">
            <v>The Alley</v>
          </cell>
          <cell r="B1138" t="str">
            <v>Colpitts, Terry</v>
          </cell>
          <cell r="C1138" t="str">
            <v>B</v>
          </cell>
          <cell r="D1138">
            <v>196</v>
          </cell>
          <cell r="E1138">
            <v>117</v>
          </cell>
          <cell r="F1138">
            <v>189</v>
          </cell>
          <cell r="G1138">
            <v>206</v>
          </cell>
          <cell r="H1138">
            <v>192</v>
          </cell>
          <cell r="I1138">
            <v>587</v>
          </cell>
          <cell r="J1138">
            <v>704</v>
          </cell>
        </row>
        <row r="1139">
          <cell r="A1139" t="str">
            <v>Western Bowl</v>
          </cell>
          <cell r="B1139" t="str">
            <v>Rowswell, Ed</v>
          </cell>
          <cell r="C1139" t="str">
            <v>B</v>
          </cell>
          <cell r="D1139">
            <v>184</v>
          </cell>
          <cell r="E1139">
            <v>153</v>
          </cell>
          <cell r="F1139">
            <v>171</v>
          </cell>
          <cell r="G1139">
            <v>203</v>
          </cell>
          <cell r="H1139">
            <v>177</v>
          </cell>
          <cell r="I1139">
            <v>551</v>
          </cell>
          <cell r="J1139">
            <v>704</v>
          </cell>
        </row>
        <row r="1140">
          <cell r="A1140" t="str">
            <v>Western Bowl</v>
          </cell>
          <cell r="B1140" t="str">
            <v>Moore, Danny</v>
          </cell>
          <cell r="C1140" t="str">
            <v>B</v>
          </cell>
          <cell r="D1140">
            <v>183</v>
          </cell>
          <cell r="E1140">
            <v>156</v>
          </cell>
          <cell r="F1140">
            <v>189</v>
          </cell>
          <cell r="G1140">
            <v>177</v>
          </cell>
          <cell r="H1140">
            <v>182</v>
          </cell>
          <cell r="I1140">
            <v>548</v>
          </cell>
          <cell r="J1140">
            <v>704</v>
          </cell>
        </row>
        <row r="1141">
          <cell r="A1141" t="str">
            <v>Peacekeeper</v>
          </cell>
          <cell r="B1141" t="str">
            <v>Stetson, Andy</v>
          </cell>
          <cell r="C1141" t="str">
            <v>B</v>
          </cell>
          <cell r="D1141">
            <v>176</v>
          </cell>
          <cell r="E1141">
            <v>177</v>
          </cell>
          <cell r="F1141">
            <v>152</v>
          </cell>
          <cell r="G1141">
            <v>174</v>
          </cell>
          <cell r="H1141">
            <v>201</v>
          </cell>
          <cell r="I1141">
            <v>527</v>
          </cell>
          <cell r="J1141">
            <v>704</v>
          </cell>
        </row>
        <row r="1142">
          <cell r="A1142" t="str">
            <v>Papio</v>
          </cell>
          <cell r="B1142" t="str">
            <v>McLaws, Stephanie</v>
          </cell>
          <cell r="C1142" t="str">
            <v>C</v>
          </cell>
          <cell r="D1142">
            <v>172</v>
          </cell>
          <cell r="E1142">
            <v>189</v>
          </cell>
          <cell r="F1142">
            <v>191</v>
          </cell>
          <cell r="G1142">
            <v>162</v>
          </cell>
          <cell r="H1142">
            <v>162</v>
          </cell>
          <cell r="I1142">
            <v>515</v>
          </cell>
          <cell r="J1142">
            <v>704</v>
          </cell>
        </row>
        <row r="1143">
          <cell r="A1143" t="str">
            <v>Mockingbird</v>
          </cell>
          <cell r="B1143" t="str">
            <v>Lane, Joe</v>
          </cell>
          <cell r="C1143" t="str">
            <v>D</v>
          </cell>
          <cell r="D1143">
            <v>139</v>
          </cell>
          <cell r="E1143">
            <v>288</v>
          </cell>
          <cell r="F1143">
            <v>133</v>
          </cell>
          <cell r="G1143">
            <v>142</v>
          </cell>
          <cell r="H1143">
            <v>141</v>
          </cell>
          <cell r="I1143">
            <v>416</v>
          </cell>
          <cell r="J1143">
            <v>704</v>
          </cell>
        </row>
        <row r="1144">
          <cell r="A1144" t="str">
            <v>Mockingbird</v>
          </cell>
          <cell r="B1144" t="str">
            <v>Hamilton, Mary</v>
          </cell>
          <cell r="C1144" t="str">
            <v>D</v>
          </cell>
          <cell r="D1144">
            <v>132</v>
          </cell>
          <cell r="E1144">
            <v>309</v>
          </cell>
          <cell r="F1144">
            <v>104</v>
          </cell>
          <cell r="G1144">
            <v>143</v>
          </cell>
          <cell r="H1144">
            <v>148</v>
          </cell>
          <cell r="I1144">
            <v>395</v>
          </cell>
          <cell r="J1144">
            <v>704</v>
          </cell>
        </row>
        <row r="1145">
          <cell r="A1145" t="str">
            <v>Mockingbird</v>
          </cell>
          <cell r="B1145" t="str">
            <v>Kennelly, Karen</v>
          </cell>
          <cell r="C1145" t="str">
            <v>D</v>
          </cell>
          <cell r="D1145">
            <v>83</v>
          </cell>
          <cell r="E1145">
            <v>456</v>
          </cell>
          <cell r="F1145">
            <v>73</v>
          </cell>
          <cell r="G1145">
            <v>89</v>
          </cell>
          <cell r="H1145">
            <v>86</v>
          </cell>
          <cell r="I1145">
            <v>248</v>
          </cell>
          <cell r="J1145">
            <v>704</v>
          </cell>
        </row>
        <row r="1146">
          <cell r="A1146" t="str">
            <v>Western Bowl</v>
          </cell>
          <cell r="B1146" t="str">
            <v>Hodwalker, Mike</v>
          </cell>
          <cell r="C1146" t="str">
            <v>A</v>
          </cell>
          <cell r="D1146">
            <v>203</v>
          </cell>
          <cell r="E1146">
            <v>96</v>
          </cell>
          <cell r="F1146">
            <v>201</v>
          </cell>
          <cell r="G1146">
            <v>202</v>
          </cell>
          <cell r="H1146">
            <v>204</v>
          </cell>
          <cell r="I1146">
            <v>607</v>
          </cell>
          <cell r="J1146">
            <v>703</v>
          </cell>
        </row>
        <row r="1147">
          <cell r="A1147" t="str">
            <v>Mockingbird</v>
          </cell>
          <cell r="B1147" t="str">
            <v>Lickly, Thomas</v>
          </cell>
          <cell r="C1147" t="str">
            <v>A</v>
          </cell>
          <cell r="D1147">
            <v>201</v>
          </cell>
          <cell r="E1147">
            <v>102</v>
          </cell>
          <cell r="F1147">
            <v>215</v>
          </cell>
          <cell r="G1147">
            <v>202</v>
          </cell>
          <cell r="H1147">
            <v>184</v>
          </cell>
          <cell r="I1147">
            <v>601</v>
          </cell>
          <cell r="J1147">
            <v>703</v>
          </cell>
        </row>
        <row r="1148">
          <cell r="A1148" t="str">
            <v>Mockingbird</v>
          </cell>
          <cell r="B1148" t="str">
            <v>Liptak, Andy</v>
          </cell>
          <cell r="C1148" t="str">
            <v>B</v>
          </cell>
          <cell r="D1148">
            <v>195</v>
          </cell>
          <cell r="E1148">
            <v>120</v>
          </cell>
          <cell r="F1148">
            <v>199</v>
          </cell>
          <cell r="G1148">
            <v>212</v>
          </cell>
          <cell r="H1148">
            <v>172</v>
          </cell>
          <cell r="I1148">
            <v>583</v>
          </cell>
          <cell r="J1148">
            <v>703</v>
          </cell>
        </row>
        <row r="1149">
          <cell r="A1149" t="str">
            <v>Maplewood</v>
          </cell>
          <cell r="B1149" t="str">
            <v>Whitesel, Robert</v>
          </cell>
          <cell r="C1149" t="str">
            <v>B</v>
          </cell>
          <cell r="D1149">
            <v>193</v>
          </cell>
          <cell r="E1149">
            <v>126</v>
          </cell>
          <cell r="F1149">
            <v>195</v>
          </cell>
          <cell r="G1149">
            <v>191</v>
          </cell>
          <cell r="H1149">
            <v>191</v>
          </cell>
          <cell r="I1149">
            <v>577</v>
          </cell>
          <cell r="J1149">
            <v>703</v>
          </cell>
        </row>
        <row r="1150">
          <cell r="A1150" t="str">
            <v>Mockingbird</v>
          </cell>
          <cell r="B1150" t="str">
            <v>Summers, Joe</v>
          </cell>
          <cell r="C1150" t="str">
            <v>B</v>
          </cell>
          <cell r="D1150">
            <v>193</v>
          </cell>
          <cell r="E1150">
            <v>126</v>
          </cell>
          <cell r="F1150">
            <v>213</v>
          </cell>
          <cell r="G1150">
            <v>172</v>
          </cell>
          <cell r="H1150">
            <v>192</v>
          </cell>
          <cell r="I1150">
            <v>577</v>
          </cell>
          <cell r="J1150">
            <v>703</v>
          </cell>
        </row>
        <row r="1151">
          <cell r="A1151" t="str">
            <v>Papio</v>
          </cell>
          <cell r="B1151" t="str">
            <v>Phelps, Lou</v>
          </cell>
          <cell r="C1151" t="str">
            <v>B</v>
          </cell>
          <cell r="D1151">
            <v>190</v>
          </cell>
          <cell r="E1151">
            <v>135</v>
          </cell>
          <cell r="F1151">
            <v>181</v>
          </cell>
          <cell r="G1151">
            <v>196</v>
          </cell>
          <cell r="H1151">
            <v>191</v>
          </cell>
          <cell r="I1151">
            <v>568</v>
          </cell>
          <cell r="J1151">
            <v>703</v>
          </cell>
        </row>
        <row r="1152">
          <cell r="A1152" t="str">
            <v>Scorz</v>
          </cell>
          <cell r="B1152" t="str">
            <v>Mahone, Chris</v>
          </cell>
          <cell r="C1152" t="str">
            <v>B</v>
          </cell>
          <cell r="D1152">
            <v>185</v>
          </cell>
          <cell r="E1152">
            <v>150</v>
          </cell>
          <cell r="F1152">
            <v>152</v>
          </cell>
          <cell r="G1152">
            <v>199</v>
          </cell>
          <cell r="H1152">
            <v>202</v>
          </cell>
          <cell r="I1152">
            <v>553</v>
          </cell>
          <cell r="J1152">
            <v>703</v>
          </cell>
        </row>
        <row r="1153">
          <cell r="A1153" t="str">
            <v>Western Bowl</v>
          </cell>
          <cell r="B1153" t="str">
            <v>McKenna, Mark</v>
          </cell>
          <cell r="C1153" t="str">
            <v>B</v>
          </cell>
          <cell r="D1153">
            <v>184</v>
          </cell>
          <cell r="E1153">
            <v>153</v>
          </cell>
          <cell r="F1153">
            <v>189</v>
          </cell>
          <cell r="G1153">
            <v>190</v>
          </cell>
          <cell r="H1153">
            <v>171</v>
          </cell>
          <cell r="I1153">
            <v>550</v>
          </cell>
          <cell r="J1153">
            <v>703</v>
          </cell>
        </row>
        <row r="1154">
          <cell r="A1154" t="str">
            <v>Mockingbird</v>
          </cell>
          <cell r="B1154" t="str">
            <v>Grayson, Sammy</v>
          </cell>
          <cell r="C1154" t="str">
            <v>B</v>
          </cell>
          <cell r="D1154">
            <v>176</v>
          </cell>
          <cell r="E1154">
            <v>177</v>
          </cell>
          <cell r="F1154">
            <v>215</v>
          </cell>
          <cell r="G1154">
            <v>144</v>
          </cell>
          <cell r="H1154">
            <v>167</v>
          </cell>
          <cell r="I1154">
            <v>526</v>
          </cell>
          <cell r="J1154">
            <v>703</v>
          </cell>
        </row>
        <row r="1155">
          <cell r="A1155" t="str">
            <v>Western Bowl</v>
          </cell>
          <cell r="B1155" t="str">
            <v>Rostoks, Wofgang</v>
          </cell>
          <cell r="C1155" t="str">
            <v>C</v>
          </cell>
          <cell r="D1155">
            <v>175</v>
          </cell>
          <cell r="E1155">
            <v>180</v>
          </cell>
          <cell r="F1155">
            <v>183</v>
          </cell>
          <cell r="G1155">
            <v>172</v>
          </cell>
          <cell r="H1155">
            <v>168</v>
          </cell>
          <cell r="I1155">
            <v>523</v>
          </cell>
          <cell r="J1155">
            <v>703</v>
          </cell>
        </row>
        <row r="1156">
          <cell r="A1156" t="str">
            <v>Papio</v>
          </cell>
          <cell r="B1156" t="str">
            <v>Ingram, Jerry</v>
          </cell>
          <cell r="C1156" t="str">
            <v>C</v>
          </cell>
          <cell r="D1156">
            <v>172</v>
          </cell>
          <cell r="E1156">
            <v>189</v>
          </cell>
          <cell r="F1156">
            <v>231</v>
          </cell>
          <cell r="G1156">
            <v>122</v>
          </cell>
          <cell r="H1156">
            <v>161</v>
          </cell>
          <cell r="I1156">
            <v>514</v>
          </cell>
          <cell r="J1156">
            <v>703</v>
          </cell>
        </row>
        <row r="1157">
          <cell r="A1157" t="str">
            <v>Papio</v>
          </cell>
          <cell r="B1157" t="str">
            <v>Nellist, Mary</v>
          </cell>
          <cell r="C1157" t="str">
            <v>D</v>
          </cell>
          <cell r="D1157">
            <v>147</v>
          </cell>
          <cell r="E1157">
            <v>264</v>
          </cell>
          <cell r="F1157">
            <v>158</v>
          </cell>
          <cell r="G1157">
            <v>142</v>
          </cell>
          <cell r="H1157">
            <v>139</v>
          </cell>
          <cell r="I1157">
            <v>439</v>
          </cell>
          <cell r="J1157">
            <v>703</v>
          </cell>
        </row>
        <row r="1158">
          <cell r="A1158" t="str">
            <v>Mockingbird</v>
          </cell>
          <cell r="B1158" t="str">
            <v>Harral, Diane</v>
          </cell>
          <cell r="C1158" t="str">
            <v>D</v>
          </cell>
          <cell r="D1158">
            <v>134</v>
          </cell>
          <cell r="E1158">
            <v>303</v>
          </cell>
          <cell r="F1158">
            <v>126</v>
          </cell>
          <cell r="G1158">
            <v>150</v>
          </cell>
          <cell r="H1158">
            <v>124</v>
          </cell>
          <cell r="I1158">
            <v>400</v>
          </cell>
          <cell r="J1158">
            <v>703</v>
          </cell>
        </row>
        <row r="1159">
          <cell r="A1159" t="str">
            <v>Western Bowl</v>
          </cell>
          <cell r="B1159" t="str">
            <v>Wilkes, Megan</v>
          </cell>
          <cell r="C1159" t="str">
            <v>D</v>
          </cell>
          <cell r="D1159">
            <v>134</v>
          </cell>
          <cell r="E1159">
            <v>303</v>
          </cell>
          <cell r="F1159">
            <v>134</v>
          </cell>
          <cell r="G1159">
            <v>142</v>
          </cell>
          <cell r="H1159">
            <v>124</v>
          </cell>
          <cell r="I1159">
            <v>400</v>
          </cell>
          <cell r="J1159">
            <v>703</v>
          </cell>
        </row>
        <row r="1160">
          <cell r="A1160" t="str">
            <v>West Lanes</v>
          </cell>
          <cell r="B1160" t="str">
            <v>Liggins, Cynthia</v>
          </cell>
          <cell r="C1160" t="str">
            <v>D</v>
          </cell>
          <cell r="D1160">
            <v>119</v>
          </cell>
          <cell r="E1160">
            <v>348</v>
          </cell>
          <cell r="F1160">
            <v>115</v>
          </cell>
          <cell r="G1160">
            <v>105</v>
          </cell>
          <cell r="H1160">
            <v>135</v>
          </cell>
          <cell r="I1160">
            <v>355</v>
          </cell>
          <cell r="J1160">
            <v>703</v>
          </cell>
        </row>
        <row r="1161">
          <cell r="A1161" t="str">
            <v>West Lanes</v>
          </cell>
          <cell r="B1161" t="str">
            <v>Magistretti, Mark</v>
          </cell>
          <cell r="C1161" t="str">
            <v>A</v>
          </cell>
          <cell r="D1161">
            <v>212</v>
          </cell>
          <cell r="E1161">
            <v>69</v>
          </cell>
          <cell r="F1161">
            <v>223</v>
          </cell>
          <cell r="G1161">
            <v>236</v>
          </cell>
          <cell r="H1161">
            <v>174</v>
          </cell>
          <cell r="I1161">
            <v>633</v>
          </cell>
          <cell r="J1161">
            <v>702</v>
          </cell>
        </row>
        <row r="1162">
          <cell r="A1162" t="str">
            <v>Papio</v>
          </cell>
          <cell r="B1162" t="str">
            <v>Cappellano, James</v>
          </cell>
          <cell r="C1162" t="str">
            <v>A</v>
          </cell>
          <cell r="D1162">
            <v>205</v>
          </cell>
          <cell r="E1162">
            <v>90</v>
          </cell>
          <cell r="F1162">
            <v>236</v>
          </cell>
          <cell r="G1162">
            <v>188</v>
          </cell>
          <cell r="H1162">
            <v>188</v>
          </cell>
          <cell r="I1162">
            <v>612</v>
          </cell>
          <cell r="J1162">
            <v>702</v>
          </cell>
        </row>
        <row r="1163">
          <cell r="A1163" t="str">
            <v>Mockingbird</v>
          </cell>
          <cell r="B1163" t="str">
            <v>Miller, Dan</v>
          </cell>
          <cell r="C1163" t="str">
            <v>A</v>
          </cell>
          <cell r="D1163">
            <v>204</v>
          </cell>
          <cell r="E1163">
            <v>93</v>
          </cell>
          <cell r="F1163">
            <v>174</v>
          </cell>
          <cell r="G1163">
            <v>209</v>
          </cell>
          <cell r="H1163">
            <v>226</v>
          </cell>
          <cell r="I1163">
            <v>609</v>
          </cell>
          <cell r="J1163">
            <v>702</v>
          </cell>
        </row>
        <row r="1164">
          <cell r="A1164" t="str">
            <v>Maplewood</v>
          </cell>
          <cell r="B1164" t="str">
            <v>Dutton, Robert</v>
          </cell>
          <cell r="C1164" t="str">
            <v>A</v>
          </cell>
          <cell r="D1164">
            <v>201</v>
          </cell>
          <cell r="E1164">
            <v>102</v>
          </cell>
          <cell r="F1164">
            <v>222</v>
          </cell>
          <cell r="G1164">
            <v>209</v>
          </cell>
          <cell r="H1164">
            <v>169</v>
          </cell>
          <cell r="I1164">
            <v>600</v>
          </cell>
          <cell r="J1164">
            <v>702</v>
          </cell>
        </row>
        <row r="1165">
          <cell r="A1165" t="str">
            <v>Western Bowl</v>
          </cell>
          <cell r="B1165" t="str">
            <v>Harpster, Kyle</v>
          </cell>
          <cell r="C1165" t="str">
            <v>B</v>
          </cell>
          <cell r="D1165">
            <v>195</v>
          </cell>
          <cell r="E1165">
            <v>120</v>
          </cell>
          <cell r="F1165">
            <v>198</v>
          </cell>
          <cell r="G1165">
            <v>205</v>
          </cell>
          <cell r="H1165">
            <v>179</v>
          </cell>
          <cell r="I1165">
            <v>582</v>
          </cell>
          <cell r="J1165">
            <v>702</v>
          </cell>
        </row>
        <row r="1166">
          <cell r="A1166" t="str">
            <v>Western Bowl</v>
          </cell>
          <cell r="B1166" t="str">
            <v>Lehman, Mike</v>
          </cell>
          <cell r="C1166" t="str">
            <v>B</v>
          </cell>
          <cell r="D1166">
            <v>194</v>
          </cell>
          <cell r="E1166">
            <v>123</v>
          </cell>
          <cell r="F1166">
            <v>180</v>
          </cell>
          <cell r="G1166">
            <v>226</v>
          </cell>
          <cell r="H1166">
            <v>173</v>
          </cell>
          <cell r="I1166">
            <v>579</v>
          </cell>
          <cell r="J1166">
            <v>702</v>
          </cell>
        </row>
        <row r="1167">
          <cell r="A1167" t="str">
            <v>Western Bowl</v>
          </cell>
          <cell r="B1167" t="str">
            <v>Warnock, Jeff</v>
          </cell>
          <cell r="C1167" t="str">
            <v>B</v>
          </cell>
          <cell r="D1167">
            <v>194</v>
          </cell>
          <cell r="E1167">
            <v>123</v>
          </cell>
          <cell r="F1167">
            <v>183</v>
          </cell>
          <cell r="G1167">
            <v>226</v>
          </cell>
          <cell r="H1167">
            <v>170</v>
          </cell>
          <cell r="I1167">
            <v>579</v>
          </cell>
          <cell r="J1167">
            <v>702</v>
          </cell>
        </row>
        <row r="1168">
          <cell r="A1168" t="str">
            <v>Western Bowl</v>
          </cell>
          <cell r="B1168" t="str">
            <v>Waskowiak, Justin</v>
          </cell>
          <cell r="C1168" t="str">
            <v>B</v>
          </cell>
          <cell r="D1168">
            <v>180</v>
          </cell>
          <cell r="E1168">
            <v>165</v>
          </cell>
          <cell r="F1168">
            <v>164</v>
          </cell>
          <cell r="G1168">
            <v>181</v>
          </cell>
          <cell r="H1168">
            <v>192</v>
          </cell>
          <cell r="I1168">
            <v>537</v>
          </cell>
          <cell r="J1168">
            <v>702</v>
          </cell>
        </row>
        <row r="1169">
          <cell r="A1169" t="str">
            <v>Mockingbird</v>
          </cell>
          <cell r="B1169" t="str">
            <v>Grayson, Sammy</v>
          </cell>
          <cell r="C1169" t="str">
            <v>B</v>
          </cell>
          <cell r="D1169">
            <v>176</v>
          </cell>
          <cell r="E1169">
            <v>177</v>
          </cell>
          <cell r="F1169">
            <v>168</v>
          </cell>
          <cell r="G1169">
            <v>157</v>
          </cell>
          <cell r="H1169">
            <v>200</v>
          </cell>
          <cell r="I1169">
            <v>525</v>
          </cell>
          <cell r="J1169">
            <v>702</v>
          </cell>
        </row>
        <row r="1170">
          <cell r="A1170" t="str">
            <v>West Lanes</v>
          </cell>
          <cell r="B1170" t="str">
            <v>Wilkins, Nita</v>
          </cell>
          <cell r="C1170" t="str">
            <v>C</v>
          </cell>
          <cell r="D1170">
            <v>166</v>
          </cell>
          <cell r="E1170">
            <v>207</v>
          </cell>
          <cell r="F1170">
            <v>155</v>
          </cell>
          <cell r="G1170">
            <v>181</v>
          </cell>
          <cell r="H1170">
            <v>159</v>
          </cell>
          <cell r="I1170">
            <v>495</v>
          </cell>
          <cell r="J1170">
            <v>702</v>
          </cell>
        </row>
        <row r="1171">
          <cell r="A1171" t="str">
            <v>Western Bowl</v>
          </cell>
          <cell r="B1171" t="str">
            <v>Gallegos, Kelly</v>
          </cell>
          <cell r="C1171" t="str">
            <v>C</v>
          </cell>
          <cell r="D1171">
            <v>159</v>
          </cell>
          <cell r="E1171">
            <v>228</v>
          </cell>
          <cell r="F1171">
            <v>170</v>
          </cell>
          <cell r="G1171">
            <v>149</v>
          </cell>
          <cell r="H1171">
            <v>155</v>
          </cell>
          <cell r="I1171">
            <v>474</v>
          </cell>
          <cell r="J1171">
            <v>702</v>
          </cell>
        </row>
        <row r="1172">
          <cell r="A1172" t="str">
            <v>Mockingbird</v>
          </cell>
          <cell r="B1172" t="str">
            <v>Inzauro, Shelly</v>
          </cell>
          <cell r="C1172" t="str">
            <v>C</v>
          </cell>
          <cell r="D1172">
            <v>150</v>
          </cell>
          <cell r="E1172">
            <v>255</v>
          </cell>
          <cell r="F1172">
            <v>155</v>
          </cell>
          <cell r="G1172">
            <v>150</v>
          </cell>
          <cell r="H1172">
            <v>142</v>
          </cell>
          <cell r="I1172">
            <v>447</v>
          </cell>
          <cell r="J1172">
            <v>702</v>
          </cell>
        </row>
        <row r="1173">
          <cell r="A1173" t="str">
            <v>Western Bowl</v>
          </cell>
          <cell r="B1173" t="str">
            <v>Moore, Karen</v>
          </cell>
          <cell r="C1173" t="str">
            <v>C</v>
          </cell>
          <cell r="D1173">
            <v>150</v>
          </cell>
          <cell r="E1173">
            <v>255</v>
          </cell>
          <cell r="F1173">
            <v>148</v>
          </cell>
          <cell r="G1173">
            <v>168</v>
          </cell>
          <cell r="H1173">
            <v>131</v>
          </cell>
          <cell r="I1173">
            <v>447</v>
          </cell>
          <cell r="J1173">
            <v>702</v>
          </cell>
        </row>
        <row r="1174">
          <cell r="A1174" t="str">
            <v>Mockingbird</v>
          </cell>
          <cell r="B1174" t="str">
            <v>Morrissey, Emily</v>
          </cell>
          <cell r="C1174" t="str">
            <v>D</v>
          </cell>
          <cell r="D1174">
            <v>132</v>
          </cell>
          <cell r="E1174">
            <v>309</v>
          </cell>
          <cell r="F1174">
            <v>104</v>
          </cell>
          <cell r="G1174">
            <v>155</v>
          </cell>
          <cell r="H1174">
            <v>134</v>
          </cell>
          <cell r="I1174">
            <v>393</v>
          </cell>
          <cell r="J1174">
            <v>702</v>
          </cell>
        </row>
        <row r="1175">
          <cell r="A1175" t="str">
            <v>Maplewood</v>
          </cell>
          <cell r="B1175" t="str">
            <v>Poppino, Georgie</v>
          </cell>
          <cell r="C1175" t="str">
            <v>D</v>
          </cell>
          <cell r="D1175">
            <v>130</v>
          </cell>
          <cell r="E1175">
            <v>315</v>
          </cell>
          <cell r="F1175">
            <v>130</v>
          </cell>
          <cell r="G1175">
            <v>110</v>
          </cell>
          <cell r="H1175">
            <v>147</v>
          </cell>
          <cell r="I1175">
            <v>387</v>
          </cell>
          <cell r="J1175">
            <v>702</v>
          </cell>
        </row>
        <row r="1176">
          <cell r="A1176" t="str">
            <v>Maplewood</v>
          </cell>
          <cell r="B1176" t="str">
            <v>Schroeder, Alexandra</v>
          </cell>
          <cell r="C1176" t="str">
            <v>D</v>
          </cell>
          <cell r="D1176">
            <v>105</v>
          </cell>
          <cell r="E1176">
            <v>390</v>
          </cell>
          <cell r="F1176">
            <v>82</v>
          </cell>
          <cell r="G1176">
            <v>109</v>
          </cell>
          <cell r="H1176">
            <v>121</v>
          </cell>
          <cell r="I1176">
            <v>312</v>
          </cell>
          <cell r="J1176">
            <v>702</v>
          </cell>
        </row>
        <row r="1177">
          <cell r="A1177" t="str">
            <v>Western Bowl</v>
          </cell>
          <cell r="B1177" t="str">
            <v>Points, Steve</v>
          </cell>
          <cell r="C1177" t="str">
            <v>A</v>
          </cell>
          <cell r="D1177">
            <v>212</v>
          </cell>
          <cell r="E1177">
            <v>69</v>
          </cell>
          <cell r="F1177">
            <v>194</v>
          </cell>
          <cell r="G1177">
            <v>204</v>
          </cell>
          <cell r="H1177">
            <v>234</v>
          </cell>
          <cell r="I1177">
            <v>632</v>
          </cell>
          <cell r="J1177">
            <v>701</v>
          </cell>
        </row>
        <row r="1178">
          <cell r="A1178" t="str">
            <v>Maplewood</v>
          </cell>
          <cell r="B1178" t="str">
            <v>McKeone, Jason</v>
          </cell>
          <cell r="C1178" t="str">
            <v>B</v>
          </cell>
          <cell r="D1178">
            <v>199</v>
          </cell>
          <cell r="E1178">
            <v>108</v>
          </cell>
          <cell r="F1178">
            <v>182</v>
          </cell>
          <cell r="G1178">
            <v>231</v>
          </cell>
          <cell r="H1178">
            <v>180</v>
          </cell>
          <cell r="I1178">
            <v>593</v>
          </cell>
          <cell r="J1178">
            <v>701</v>
          </cell>
        </row>
        <row r="1179">
          <cell r="A1179" t="str">
            <v>Western Bowl</v>
          </cell>
          <cell r="B1179" t="str">
            <v>Lee, Kevin</v>
          </cell>
          <cell r="C1179" t="str">
            <v>B</v>
          </cell>
          <cell r="D1179">
            <v>190</v>
          </cell>
          <cell r="E1179">
            <v>135</v>
          </cell>
          <cell r="F1179">
            <v>180</v>
          </cell>
          <cell r="G1179">
            <v>189</v>
          </cell>
          <cell r="H1179">
            <v>197</v>
          </cell>
          <cell r="I1179">
            <v>566</v>
          </cell>
          <cell r="J1179">
            <v>701</v>
          </cell>
        </row>
        <row r="1180">
          <cell r="A1180" t="str">
            <v>Papio</v>
          </cell>
          <cell r="B1180" t="str">
            <v>Price, Brandon</v>
          </cell>
          <cell r="C1180" t="str">
            <v>B</v>
          </cell>
          <cell r="D1180">
            <v>182</v>
          </cell>
          <cell r="E1180">
            <v>159</v>
          </cell>
          <cell r="F1180">
            <v>169</v>
          </cell>
          <cell r="G1180">
            <v>181</v>
          </cell>
          <cell r="H1180">
            <v>192</v>
          </cell>
          <cell r="I1180">
            <v>542</v>
          </cell>
          <cell r="J1180">
            <v>701</v>
          </cell>
        </row>
        <row r="1181">
          <cell r="A1181" t="str">
            <v>Maplewood</v>
          </cell>
          <cell r="B1181" t="str">
            <v>Plaehn, Kenneth</v>
          </cell>
          <cell r="C1181" t="str">
            <v>C</v>
          </cell>
          <cell r="D1181">
            <v>168</v>
          </cell>
          <cell r="E1181">
            <v>201</v>
          </cell>
          <cell r="F1181">
            <v>170</v>
          </cell>
          <cell r="G1181">
            <v>181</v>
          </cell>
          <cell r="H1181">
            <v>149</v>
          </cell>
          <cell r="I1181">
            <v>500</v>
          </cell>
          <cell r="J1181">
            <v>701</v>
          </cell>
        </row>
        <row r="1182">
          <cell r="A1182" t="str">
            <v>Scorz</v>
          </cell>
          <cell r="B1182" t="str">
            <v>Thomas, Anita</v>
          </cell>
          <cell r="C1182" t="str">
            <v>C</v>
          </cell>
          <cell r="D1182">
            <v>168</v>
          </cell>
          <cell r="E1182">
            <v>201</v>
          </cell>
          <cell r="F1182">
            <v>161</v>
          </cell>
          <cell r="G1182">
            <v>204</v>
          </cell>
          <cell r="H1182">
            <v>135</v>
          </cell>
          <cell r="I1182">
            <v>500</v>
          </cell>
          <cell r="J1182">
            <v>701</v>
          </cell>
        </row>
        <row r="1183">
          <cell r="A1183" t="str">
            <v>Western Bowl</v>
          </cell>
          <cell r="B1183" t="str">
            <v>Davis, Dixie Jr</v>
          </cell>
          <cell r="C1183" t="str">
            <v>C</v>
          </cell>
          <cell r="D1183">
            <v>163</v>
          </cell>
          <cell r="E1183">
            <v>216</v>
          </cell>
          <cell r="F1183">
            <v>142</v>
          </cell>
          <cell r="G1183">
            <v>170</v>
          </cell>
          <cell r="H1183">
            <v>173</v>
          </cell>
          <cell r="I1183">
            <v>485</v>
          </cell>
          <cell r="J1183">
            <v>701</v>
          </cell>
        </row>
        <row r="1184">
          <cell r="A1184" t="str">
            <v>Mockingbird</v>
          </cell>
          <cell r="B1184" t="str">
            <v>Davidson, Terry</v>
          </cell>
          <cell r="C1184" t="str">
            <v>C</v>
          </cell>
          <cell r="D1184">
            <v>158</v>
          </cell>
          <cell r="E1184">
            <v>231</v>
          </cell>
          <cell r="F1184">
            <v>181</v>
          </cell>
          <cell r="G1184">
            <v>139</v>
          </cell>
          <cell r="H1184">
            <v>150</v>
          </cell>
          <cell r="I1184">
            <v>470</v>
          </cell>
          <cell r="J1184">
            <v>701</v>
          </cell>
        </row>
        <row r="1185">
          <cell r="A1185" t="str">
            <v>Mockingbird</v>
          </cell>
          <cell r="B1185" t="str">
            <v>Dees, Dee</v>
          </cell>
          <cell r="C1185" t="str">
            <v>C</v>
          </cell>
          <cell r="D1185">
            <v>157</v>
          </cell>
          <cell r="E1185">
            <v>234</v>
          </cell>
          <cell r="F1185">
            <v>149</v>
          </cell>
          <cell r="G1185">
            <v>156</v>
          </cell>
          <cell r="H1185">
            <v>162</v>
          </cell>
          <cell r="I1185">
            <v>467</v>
          </cell>
          <cell r="J1185">
            <v>701</v>
          </cell>
        </row>
        <row r="1186">
          <cell r="A1186" t="str">
            <v>West Lanes</v>
          </cell>
          <cell r="B1186" t="str">
            <v>Bogatz, Patty</v>
          </cell>
          <cell r="C1186" t="str">
            <v>D</v>
          </cell>
          <cell r="D1186">
            <v>122</v>
          </cell>
          <cell r="E1186">
            <v>339</v>
          </cell>
          <cell r="F1186">
            <v>107</v>
          </cell>
          <cell r="G1186">
            <v>118</v>
          </cell>
          <cell r="H1186">
            <v>137</v>
          </cell>
          <cell r="I1186">
            <v>362</v>
          </cell>
          <cell r="J1186">
            <v>701</v>
          </cell>
        </row>
        <row r="1187">
          <cell r="A1187" t="str">
            <v>Mockingbird</v>
          </cell>
          <cell r="B1187" t="str">
            <v>Freeman, Karleigh</v>
          </cell>
          <cell r="C1187" t="str">
            <v>D</v>
          </cell>
          <cell r="D1187">
            <v>110</v>
          </cell>
          <cell r="E1187">
            <v>375</v>
          </cell>
          <cell r="F1187">
            <v>115</v>
          </cell>
          <cell r="G1187">
            <v>97</v>
          </cell>
          <cell r="H1187">
            <v>114</v>
          </cell>
          <cell r="I1187">
            <v>326</v>
          </cell>
          <cell r="J1187">
            <v>701</v>
          </cell>
        </row>
        <row r="1188">
          <cell r="A1188" t="str">
            <v>Western Bowl</v>
          </cell>
          <cell r="B1188" t="str">
            <v>Bidrowski,Erik</v>
          </cell>
          <cell r="C1188" t="str">
            <v>A</v>
          </cell>
          <cell r="D1188">
            <v>218</v>
          </cell>
          <cell r="E1188">
            <v>51</v>
          </cell>
          <cell r="F1188">
            <v>209</v>
          </cell>
          <cell r="G1188">
            <v>246</v>
          </cell>
          <cell r="H1188">
            <v>194</v>
          </cell>
          <cell r="I1188">
            <v>649</v>
          </cell>
          <cell r="J1188">
            <v>700</v>
          </cell>
        </row>
        <row r="1189">
          <cell r="A1189" t="str">
            <v>Mockingbird</v>
          </cell>
          <cell r="B1189" t="str">
            <v>Johnson, Gary</v>
          </cell>
          <cell r="C1189" t="str">
            <v>A</v>
          </cell>
          <cell r="D1189">
            <v>215</v>
          </cell>
          <cell r="E1189">
            <v>60</v>
          </cell>
          <cell r="F1189">
            <v>203</v>
          </cell>
          <cell r="G1189">
            <v>247</v>
          </cell>
          <cell r="H1189">
            <v>190</v>
          </cell>
          <cell r="I1189">
            <v>640</v>
          </cell>
          <cell r="J1189">
            <v>700</v>
          </cell>
        </row>
        <row r="1190">
          <cell r="A1190" t="str">
            <v>Western Bowl</v>
          </cell>
          <cell r="B1190" t="str">
            <v>Radcliff, Lewis</v>
          </cell>
          <cell r="C1190" t="str">
            <v>A</v>
          </cell>
          <cell r="D1190">
            <v>213</v>
          </cell>
          <cell r="E1190">
            <v>66</v>
          </cell>
          <cell r="F1190">
            <v>224</v>
          </cell>
          <cell r="G1190">
            <v>207</v>
          </cell>
          <cell r="H1190">
            <v>203</v>
          </cell>
          <cell r="I1190">
            <v>634</v>
          </cell>
          <cell r="J1190">
            <v>700</v>
          </cell>
        </row>
        <row r="1191">
          <cell r="A1191" t="str">
            <v>Scorz</v>
          </cell>
          <cell r="B1191" t="str">
            <v>Frost, John</v>
          </cell>
          <cell r="C1191" t="str">
            <v>A</v>
          </cell>
          <cell r="D1191">
            <v>211</v>
          </cell>
          <cell r="E1191">
            <v>72</v>
          </cell>
          <cell r="F1191">
            <v>187</v>
          </cell>
          <cell r="G1191">
            <v>208</v>
          </cell>
          <cell r="H1191">
            <v>233</v>
          </cell>
          <cell r="I1191">
            <v>628</v>
          </cell>
          <cell r="J1191">
            <v>700</v>
          </cell>
        </row>
        <row r="1192">
          <cell r="A1192" t="str">
            <v>Chops</v>
          </cell>
          <cell r="B1192" t="str">
            <v>Tkaczuk, Johnny</v>
          </cell>
          <cell r="C1192" t="str">
            <v>A</v>
          </cell>
          <cell r="D1192">
            <v>201</v>
          </cell>
          <cell r="E1192">
            <v>102</v>
          </cell>
          <cell r="F1192">
            <v>180</v>
          </cell>
          <cell r="G1192">
            <v>214</v>
          </cell>
          <cell r="H1192">
            <v>204</v>
          </cell>
          <cell r="I1192">
            <v>598</v>
          </cell>
          <cell r="J1192">
            <v>700</v>
          </cell>
        </row>
        <row r="1193">
          <cell r="A1193" t="str">
            <v>Mockingbird</v>
          </cell>
          <cell r="B1193" t="str">
            <v>Kaiser, Larry Jr</v>
          </cell>
          <cell r="C1193" t="str">
            <v>B</v>
          </cell>
          <cell r="D1193">
            <v>197</v>
          </cell>
          <cell r="E1193">
            <v>114</v>
          </cell>
          <cell r="F1193">
            <v>207</v>
          </cell>
          <cell r="G1193">
            <v>190</v>
          </cell>
          <cell r="H1193">
            <v>189</v>
          </cell>
          <cell r="I1193">
            <v>586</v>
          </cell>
          <cell r="J1193">
            <v>700</v>
          </cell>
        </row>
        <row r="1194">
          <cell r="A1194" t="str">
            <v>Mockingbird</v>
          </cell>
          <cell r="B1194" t="str">
            <v>Rodabaugh, Kelsee</v>
          </cell>
          <cell r="C1194" t="str">
            <v>C</v>
          </cell>
          <cell r="D1194">
            <v>171</v>
          </cell>
          <cell r="E1194">
            <v>192</v>
          </cell>
          <cell r="F1194">
            <v>169</v>
          </cell>
          <cell r="G1194">
            <v>202</v>
          </cell>
          <cell r="H1194">
            <v>137</v>
          </cell>
          <cell r="I1194">
            <v>508</v>
          </cell>
          <cell r="J1194">
            <v>700</v>
          </cell>
        </row>
        <row r="1195">
          <cell r="A1195" t="str">
            <v>West Lanes</v>
          </cell>
          <cell r="B1195" t="str">
            <v>Kesterson, Cindy</v>
          </cell>
          <cell r="C1195" t="str">
            <v>C</v>
          </cell>
          <cell r="D1195">
            <v>170</v>
          </cell>
          <cell r="E1195">
            <v>195</v>
          </cell>
          <cell r="F1195">
            <v>162</v>
          </cell>
          <cell r="G1195">
            <v>165</v>
          </cell>
          <cell r="H1195">
            <v>178</v>
          </cell>
          <cell r="I1195">
            <v>505</v>
          </cell>
          <cell r="J1195">
            <v>700</v>
          </cell>
        </row>
        <row r="1196">
          <cell r="A1196" t="str">
            <v>Maplewood</v>
          </cell>
          <cell r="B1196" t="str">
            <v>Iossi, Craig</v>
          </cell>
          <cell r="C1196" t="str">
            <v>C</v>
          </cell>
          <cell r="D1196">
            <v>160</v>
          </cell>
          <cell r="E1196">
            <v>225</v>
          </cell>
          <cell r="F1196">
            <v>148</v>
          </cell>
          <cell r="G1196">
            <v>189</v>
          </cell>
          <cell r="H1196">
            <v>138</v>
          </cell>
          <cell r="I1196">
            <v>475</v>
          </cell>
          <cell r="J1196">
            <v>700</v>
          </cell>
        </row>
        <row r="1197">
          <cell r="A1197" t="str">
            <v>Mockingbird</v>
          </cell>
          <cell r="B1197" t="str">
            <v>Feekin, Caleb</v>
          </cell>
          <cell r="C1197" t="str">
            <v>C</v>
          </cell>
          <cell r="D1197">
            <v>156</v>
          </cell>
          <cell r="E1197">
            <v>237</v>
          </cell>
          <cell r="F1197">
            <v>156</v>
          </cell>
          <cell r="G1197">
            <v>163</v>
          </cell>
          <cell r="H1197">
            <v>144</v>
          </cell>
          <cell r="I1197">
            <v>463</v>
          </cell>
          <cell r="J1197">
            <v>700</v>
          </cell>
        </row>
        <row r="1198">
          <cell r="A1198" t="str">
            <v>Scorz</v>
          </cell>
          <cell r="B1198" t="str">
            <v>King, Andrea</v>
          </cell>
          <cell r="C1198" t="str">
            <v>C</v>
          </cell>
          <cell r="D1198">
            <v>154</v>
          </cell>
          <cell r="E1198">
            <v>243</v>
          </cell>
          <cell r="F1198">
            <v>139</v>
          </cell>
          <cell r="G1198">
            <v>166</v>
          </cell>
          <cell r="H1198">
            <v>152</v>
          </cell>
          <cell r="I1198">
            <v>457</v>
          </cell>
          <cell r="J1198">
            <v>700</v>
          </cell>
        </row>
        <row r="1199">
          <cell r="A1199" t="str">
            <v>Mockingbird</v>
          </cell>
          <cell r="B1199" t="str">
            <v>DeShane, Angela</v>
          </cell>
          <cell r="C1199" t="str">
            <v>C</v>
          </cell>
          <cell r="D1199">
            <v>151</v>
          </cell>
          <cell r="E1199">
            <v>252</v>
          </cell>
          <cell r="F1199">
            <v>192</v>
          </cell>
          <cell r="G1199">
            <v>128</v>
          </cell>
          <cell r="H1199">
            <v>128</v>
          </cell>
          <cell r="I1199">
            <v>448</v>
          </cell>
          <cell r="J1199">
            <v>700</v>
          </cell>
        </row>
        <row r="1200">
          <cell r="A1200" t="str">
            <v>Scorz</v>
          </cell>
          <cell r="B1200" t="str">
            <v>Clifton, Becky</v>
          </cell>
          <cell r="C1200" t="str">
            <v>D</v>
          </cell>
          <cell r="D1200">
            <v>133</v>
          </cell>
          <cell r="E1200">
            <v>306</v>
          </cell>
          <cell r="F1200">
            <v>136</v>
          </cell>
          <cell r="G1200">
            <v>98</v>
          </cell>
          <cell r="H1200">
            <v>160</v>
          </cell>
          <cell r="I1200">
            <v>394</v>
          </cell>
          <cell r="J1200">
            <v>700</v>
          </cell>
        </row>
        <row r="1201">
          <cell r="A1201" t="str">
            <v>Chops</v>
          </cell>
          <cell r="B1201" t="str">
            <v>Colvin, Laura</v>
          </cell>
          <cell r="C1201" t="str">
            <v>D</v>
          </cell>
          <cell r="D1201">
            <v>122</v>
          </cell>
          <cell r="E1201">
            <v>339</v>
          </cell>
          <cell r="F1201">
            <v>108</v>
          </cell>
          <cell r="G1201">
            <v>132</v>
          </cell>
          <cell r="H1201">
            <v>121</v>
          </cell>
          <cell r="I1201">
            <v>361</v>
          </cell>
          <cell r="J1201">
            <v>700</v>
          </cell>
        </row>
        <row r="1202">
          <cell r="A1202" t="str">
            <v>Mockingbird</v>
          </cell>
          <cell r="B1202" t="str">
            <v>Jackson, Shawn</v>
          </cell>
          <cell r="C1202" t="str">
            <v>A</v>
          </cell>
          <cell r="D1202">
            <v>229</v>
          </cell>
          <cell r="E1202">
            <v>18</v>
          </cell>
          <cell r="F1202">
            <v>215</v>
          </cell>
          <cell r="G1202">
            <v>248</v>
          </cell>
          <cell r="H1202">
            <v>218</v>
          </cell>
          <cell r="I1202">
            <v>681</v>
          </cell>
          <cell r="J1202">
            <v>699</v>
          </cell>
        </row>
        <row r="1203">
          <cell r="A1203" t="str">
            <v>Scorz</v>
          </cell>
          <cell r="B1203" t="str">
            <v>Erdei, Heather</v>
          </cell>
          <cell r="C1203" t="str">
            <v>A</v>
          </cell>
          <cell r="D1203">
            <v>215</v>
          </cell>
          <cell r="E1203">
            <v>60</v>
          </cell>
          <cell r="F1203">
            <v>255</v>
          </cell>
          <cell r="G1203">
            <v>188</v>
          </cell>
          <cell r="H1203">
            <v>196</v>
          </cell>
          <cell r="I1203">
            <v>639</v>
          </cell>
          <cell r="J1203">
            <v>699</v>
          </cell>
        </row>
        <row r="1204">
          <cell r="A1204" t="str">
            <v>Papio</v>
          </cell>
          <cell r="B1204" t="str">
            <v>Schlichte, Chad</v>
          </cell>
          <cell r="C1204" t="str">
            <v>A</v>
          </cell>
          <cell r="D1204">
            <v>205</v>
          </cell>
          <cell r="E1204">
            <v>90</v>
          </cell>
          <cell r="F1204">
            <v>211</v>
          </cell>
          <cell r="G1204">
            <v>183</v>
          </cell>
          <cell r="H1204">
            <v>215</v>
          </cell>
          <cell r="I1204">
            <v>609</v>
          </cell>
          <cell r="J1204">
            <v>699</v>
          </cell>
        </row>
        <row r="1205">
          <cell r="A1205" t="str">
            <v>West Lanes</v>
          </cell>
          <cell r="B1205" t="str">
            <v>Kozol, James</v>
          </cell>
          <cell r="C1205" t="str">
            <v>B</v>
          </cell>
          <cell r="D1205">
            <v>189</v>
          </cell>
          <cell r="E1205">
            <v>138</v>
          </cell>
          <cell r="F1205">
            <v>187</v>
          </cell>
          <cell r="G1205">
            <v>221</v>
          </cell>
          <cell r="H1205">
            <v>153</v>
          </cell>
          <cell r="I1205">
            <v>561</v>
          </cell>
          <cell r="J1205">
            <v>699</v>
          </cell>
        </row>
        <row r="1206">
          <cell r="A1206" t="str">
            <v>Maplewood</v>
          </cell>
          <cell r="B1206" t="str">
            <v>McCary-O'Neal, Lisa</v>
          </cell>
          <cell r="C1206" t="str">
            <v>B</v>
          </cell>
          <cell r="D1206">
            <v>185</v>
          </cell>
          <cell r="E1206">
            <v>150</v>
          </cell>
          <cell r="F1206">
            <v>185</v>
          </cell>
          <cell r="G1206">
            <v>185</v>
          </cell>
          <cell r="H1206">
            <v>179</v>
          </cell>
          <cell r="I1206">
            <v>549</v>
          </cell>
          <cell r="J1206">
            <v>699</v>
          </cell>
        </row>
        <row r="1207">
          <cell r="A1207" t="str">
            <v>Mockingbird</v>
          </cell>
          <cell r="B1207" t="str">
            <v>Maguire, Jeff</v>
          </cell>
          <cell r="C1207" t="str">
            <v>B</v>
          </cell>
          <cell r="D1207">
            <v>185</v>
          </cell>
          <cell r="E1207">
            <v>150</v>
          </cell>
          <cell r="F1207">
            <v>150</v>
          </cell>
          <cell r="G1207">
            <v>203</v>
          </cell>
          <cell r="H1207">
            <v>196</v>
          </cell>
          <cell r="I1207">
            <v>549</v>
          </cell>
          <cell r="J1207">
            <v>699</v>
          </cell>
        </row>
        <row r="1208">
          <cell r="A1208" t="str">
            <v>Peacekeeper</v>
          </cell>
          <cell r="B1208" t="str">
            <v>Lemley, Greg</v>
          </cell>
          <cell r="C1208" t="str">
            <v>B</v>
          </cell>
          <cell r="D1208">
            <v>183</v>
          </cell>
          <cell r="E1208">
            <v>156</v>
          </cell>
          <cell r="F1208">
            <v>181</v>
          </cell>
          <cell r="G1208">
            <v>184</v>
          </cell>
          <cell r="H1208">
            <v>178</v>
          </cell>
          <cell r="I1208">
            <v>543</v>
          </cell>
          <cell r="J1208">
            <v>699</v>
          </cell>
        </row>
        <row r="1209">
          <cell r="A1209" t="str">
            <v>Western Bowl</v>
          </cell>
          <cell r="B1209" t="str">
            <v>Moore, Danny</v>
          </cell>
          <cell r="C1209" t="str">
            <v>B</v>
          </cell>
          <cell r="D1209">
            <v>176</v>
          </cell>
          <cell r="E1209">
            <v>177</v>
          </cell>
          <cell r="F1209">
            <v>180</v>
          </cell>
          <cell r="G1209">
            <v>164</v>
          </cell>
          <cell r="H1209">
            <v>178</v>
          </cell>
          <cell r="I1209">
            <v>522</v>
          </cell>
          <cell r="J1209">
            <v>699</v>
          </cell>
        </row>
        <row r="1210">
          <cell r="A1210" t="str">
            <v>Mockingbird</v>
          </cell>
          <cell r="B1210" t="str">
            <v>Morris, Amy</v>
          </cell>
          <cell r="C1210" t="str">
            <v>C</v>
          </cell>
          <cell r="D1210">
            <v>166</v>
          </cell>
          <cell r="E1210">
            <v>207</v>
          </cell>
          <cell r="F1210">
            <v>143</v>
          </cell>
          <cell r="G1210">
            <v>169</v>
          </cell>
          <cell r="H1210">
            <v>180</v>
          </cell>
          <cell r="I1210">
            <v>492</v>
          </cell>
          <cell r="J1210">
            <v>699</v>
          </cell>
        </row>
        <row r="1211">
          <cell r="A1211" t="str">
            <v>Papio</v>
          </cell>
          <cell r="B1211" t="str">
            <v>Crom, Fred Sr</v>
          </cell>
          <cell r="C1211" t="str">
            <v>C</v>
          </cell>
          <cell r="D1211">
            <v>156</v>
          </cell>
          <cell r="E1211">
            <v>237</v>
          </cell>
          <cell r="F1211">
            <v>177</v>
          </cell>
          <cell r="G1211">
            <v>156</v>
          </cell>
          <cell r="H1211">
            <v>129</v>
          </cell>
          <cell r="I1211">
            <v>462</v>
          </cell>
          <cell r="J1211">
            <v>699</v>
          </cell>
        </row>
        <row r="1212">
          <cell r="A1212" t="str">
            <v>Western Bowl</v>
          </cell>
          <cell r="B1212" t="str">
            <v>Turner, Steve</v>
          </cell>
          <cell r="C1212" t="str">
            <v>C</v>
          </cell>
          <cell r="D1212">
            <v>155</v>
          </cell>
          <cell r="E1212">
            <v>240</v>
          </cell>
          <cell r="F1212">
            <v>161</v>
          </cell>
          <cell r="G1212">
            <v>116</v>
          </cell>
          <cell r="H1212">
            <v>182</v>
          </cell>
          <cell r="I1212">
            <v>459</v>
          </cell>
          <cell r="J1212">
            <v>699</v>
          </cell>
        </row>
        <row r="1213">
          <cell r="A1213" t="str">
            <v>Mockingbird</v>
          </cell>
          <cell r="B1213" t="str">
            <v>Nicolas, Nina</v>
          </cell>
          <cell r="C1213" t="str">
            <v>D</v>
          </cell>
          <cell r="D1213">
            <v>147</v>
          </cell>
          <cell r="E1213">
            <v>264</v>
          </cell>
          <cell r="F1213">
            <v>135</v>
          </cell>
          <cell r="G1213">
            <v>144</v>
          </cell>
          <cell r="H1213">
            <v>156</v>
          </cell>
          <cell r="I1213">
            <v>435</v>
          </cell>
          <cell r="J1213">
            <v>699</v>
          </cell>
        </row>
        <row r="1214">
          <cell r="A1214" t="str">
            <v>Maplewood</v>
          </cell>
          <cell r="B1214" t="str">
            <v>Jensen, Steven</v>
          </cell>
          <cell r="C1214" t="str">
            <v>D</v>
          </cell>
          <cell r="D1214">
            <v>127</v>
          </cell>
          <cell r="E1214">
            <v>324</v>
          </cell>
          <cell r="F1214">
            <v>113</v>
          </cell>
          <cell r="G1214">
            <v>119</v>
          </cell>
          <cell r="H1214">
            <v>143</v>
          </cell>
          <cell r="I1214">
            <v>375</v>
          </cell>
          <cell r="J1214">
            <v>699</v>
          </cell>
        </row>
        <row r="1215">
          <cell r="A1215" t="str">
            <v>Mockingbird</v>
          </cell>
          <cell r="B1215" t="str">
            <v>Kocarnik, Josh</v>
          </cell>
          <cell r="C1215" t="str">
            <v>A</v>
          </cell>
          <cell r="D1215">
            <v>211</v>
          </cell>
          <cell r="E1215">
            <v>72</v>
          </cell>
          <cell r="F1215">
            <v>235</v>
          </cell>
          <cell r="G1215">
            <v>236</v>
          </cell>
          <cell r="H1215">
            <v>155</v>
          </cell>
          <cell r="I1215">
            <v>626</v>
          </cell>
          <cell r="J1215">
            <v>698</v>
          </cell>
        </row>
        <row r="1216">
          <cell r="A1216" t="str">
            <v>Mockingbird</v>
          </cell>
          <cell r="B1216" t="str">
            <v>Long, Bill</v>
          </cell>
          <cell r="C1216" t="str">
            <v>B</v>
          </cell>
          <cell r="D1216">
            <v>196</v>
          </cell>
          <cell r="E1216">
            <v>117</v>
          </cell>
          <cell r="F1216">
            <v>186</v>
          </cell>
          <cell r="G1216">
            <v>206</v>
          </cell>
          <cell r="H1216">
            <v>189</v>
          </cell>
          <cell r="I1216">
            <v>581</v>
          </cell>
          <cell r="J1216">
            <v>698</v>
          </cell>
        </row>
        <row r="1217">
          <cell r="A1217" t="str">
            <v>Maplewood</v>
          </cell>
          <cell r="B1217" t="str">
            <v>Young, Aaron</v>
          </cell>
          <cell r="C1217" t="str">
            <v>B</v>
          </cell>
          <cell r="D1217">
            <v>193</v>
          </cell>
          <cell r="E1217">
            <v>126</v>
          </cell>
          <cell r="F1217">
            <v>234</v>
          </cell>
          <cell r="G1217">
            <v>168</v>
          </cell>
          <cell r="H1217">
            <v>170</v>
          </cell>
          <cell r="I1217">
            <v>572</v>
          </cell>
          <cell r="J1217">
            <v>698</v>
          </cell>
        </row>
        <row r="1218">
          <cell r="A1218" t="str">
            <v>Maplewood</v>
          </cell>
          <cell r="B1218" t="str">
            <v>Rosone, Mark</v>
          </cell>
          <cell r="C1218" t="str">
            <v>B</v>
          </cell>
          <cell r="D1218">
            <v>185</v>
          </cell>
          <cell r="E1218">
            <v>150</v>
          </cell>
          <cell r="F1218">
            <v>215</v>
          </cell>
          <cell r="G1218">
            <v>185</v>
          </cell>
          <cell r="H1218">
            <v>148</v>
          </cell>
          <cell r="I1218">
            <v>548</v>
          </cell>
          <cell r="J1218">
            <v>698</v>
          </cell>
        </row>
        <row r="1219">
          <cell r="A1219" t="str">
            <v>Western Bowl</v>
          </cell>
          <cell r="B1219" t="str">
            <v>McKee, Larry</v>
          </cell>
          <cell r="C1219" t="str">
            <v>B</v>
          </cell>
          <cell r="D1219">
            <v>185</v>
          </cell>
          <cell r="E1219">
            <v>150</v>
          </cell>
          <cell r="F1219">
            <v>244</v>
          </cell>
          <cell r="G1219">
            <v>157</v>
          </cell>
          <cell r="H1219">
            <v>147</v>
          </cell>
          <cell r="I1219">
            <v>548</v>
          </cell>
          <cell r="J1219">
            <v>698</v>
          </cell>
        </row>
        <row r="1220">
          <cell r="A1220" t="str">
            <v>Maplewood</v>
          </cell>
          <cell r="B1220" t="str">
            <v>McCary-O'Neal, Lisa</v>
          </cell>
          <cell r="C1220" t="str">
            <v>B</v>
          </cell>
          <cell r="D1220">
            <v>182</v>
          </cell>
          <cell r="E1220">
            <v>159</v>
          </cell>
          <cell r="F1220">
            <v>187</v>
          </cell>
          <cell r="G1220">
            <v>158</v>
          </cell>
          <cell r="H1220">
            <v>194</v>
          </cell>
          <cell r="I1220">
            <v>539</v>
          </cell>
          <cell r="J1220">
            <v>698</v>
          </cell>
        </row>
        <row r="1221">
          <cell r="A1221" t="str">
            <v>Maplewood</v>
          </cell>
          <cell r="B1221" t="str">
            <v>Bierman, John</v>
          </cell>
          <cell r="C1221" t="str">
            <v>B</v>
          </cell>
          <cell r="D1221">
            <v>179</v>
          </cell>
          <cell r="E1221">
            <v>168</v>
          </cell>
          <cell r="F1221">
            <v>166</v>
          </cell>
          <cell r="G1221">
            <v>193</v>
          </cell>
          <cell r="H1221">
            <v>171</v>
          </cell>
          <cell r="I1221">
            <v>530</v>
          </cell>
          <cell r="J1221">
            <v>698</v>
          </cell>
        </row>
        <row r="1222">
          <cell r="A1222" t="str">
            <v>Maplewood</v>
          </cell>
          <cell r="B1222" t="str">
            <v>Hestness, Branden</v>
          </cell>
          <cell r="C1222" t="str">
            <v>B</v>
          </cell>
          <cell r="D1222">
            <v>178</v>
          </cell>
          <cell r="E1222">
            <v>171</v>
          </cell>
          <cell r="F1222">
            <v>192</v>
          </cell>
          <cell r="G1222">
            <v>191</v>
          </cell>
          <cell r="H1222">
            <v>144</v>
          </cell>
          <cell r="I1222">
            <v>527</v>
          </cell>
          <cell r="J1222">
            <v>698</v>
          </cell>
        </row>
        <row r="1223">
          <cell r="A1223" t="str">
            <v>Mockingbird</v>
          </cell>
          <cell r="B1223" t="str">
            <v>Hurst, Dave</v>
          </cell>
          <cell r="C1223" t="str">
            <v>B</v>
          </cell>
          <cell r="D1223">
            <v>176</v>
          </cell>
          <cell r="E1223">
            <v>177</v>
          </cell>
          <cell r="F1223">
            <v>199</v>
          </cell>
          <cell r="G1223">
            <v>170</v>
          </cell>
          <cell r="H1223">
            <v>152</v>
          </cell>
          <cell r="I1223">
            <v>521</v>
          </cell>
          <cell r="J1223">
            <v>698</v>
          </cell>
        </row>
        <row r="1224">
          <cell r="A1224" t="str">
            <v>Papio</v>
          </cell>
          <cell r="B1224" t="str">
            <v>Bewley, Stephanie</v>
          </cell>
          <cell r="C1224" t="str">
            <v>C</v>
          </cell>
          <cell r="D1224">
            <v>163</v>
          </cell>
          <cell r="E1224">
            <v>216</v>
          </cell>
          <cell r="F1224">
            <v>135</v>
          </cell>
          <cell r="G1224">
            <v>160</v>
          </cell>
          <cell r="H1224">
            <v>187</v>
          </cell>
          <cell r="I1224">
            <v>482</v>
          </cell>
          <cell r="J1224">
            <v>698</v>
          </cell>
        </row>
        <row r="1225">
          <cell r="A1225" t="str">
            <v>Maplewood</v>
          </cell>
          <cell r="B1225" t="str">
            <v>Lokamas, Jon</v>
          </cell>
          <cell r="C1225" t="str">
            <v>C</v>
          </cell>
          <cell r="D1225">
            <v>160</v>
          </cell>
          <cell r="E1225">
            <v>225</v>
          </cell>
          <cell r="F1225">
            <v>131</v>
          </cell>
          <cell r="G1225">
            <v>162</v>
          </cell>
          <cell r="H1225">
            <v>180</v>
          </cell>
          <cell r="I1225">
            <v>473</v>
          </cell>
          <cell r="J1225">
            <v>698</v>
          </cell>
        </row>
        <row r="1226">
          <cell r="A1226" t="str">
            <v>Scorz</v>
          </cell>
          <cell r="B1226" t="str">
            <v>Elkins, Shannon</v>
          </cell>
          <cell r="C1226" t="str">
            <v>C</v>
          </cell>
          <cell r="D1226">
            <v>156</v>
          </cell>
          <cell r="E1226">
            <v>237</v>
          </cell>
          <cell r="F1226">
            <v>174</v>
          </cell>
          <cell r="G1226">
            <v>118</v>
          </cell>
          <cell r="H1226">
            <v>169</v>
          </cell>
          <cell r="I1226">
            <v>461</v>
          </cell>
          <cell r="J1226">
            <v>698</v>
          </cell>
        </row>
        <row r="1227">
          <cell r="A1227" t="str">
            <v>West Lanes</v>
          </cell>
          <cell r="B1227" t="str">
            <v>Andalon, Marcella</v>
          </cell>
          <cell r="C1227" t="str">
            <v>C</v>
          </cell>
          <cell r="D1227">
            <v>152</v>
          </cell>
          <cell r="E1227">
            <v>249</v>
          </cell>
          <cell r="F1227">
            <v>137</v>
          </cell>
          <cell r="G1227">
            <v>137</v>
          </cell>
          <cell r="H1227">
            <v>175</v>
          </cell>
          <cell r="I1227">
            <v>449</v>
          </cell>
          <cell r="J1227">
            <v>698</v>
          </cell>
        </row>
        <row r="1228">
          <cell r="A1228" t="str">
            <v>Western Bowl</v>
          </cell>
          <cell r="B1228" t="str">
            <v>Harp, Brenda</v>
          </cell>
          <cell r="C1228" t="str">
            <v>D</v>
          </cell>
          <cell r="D1228">
            <v>147</v>
          </cell>
          <cell r="E1228">
            <v>264</v>
          </cell>
          <cell r="F1228">
            <v>112</v>
          </cell>
          <cell r="G1228">
            <v>158</v>
          </cell>
          <cell r="H1228">
            <v>164</v>
          </cell>
          <cell r="I1228">
            <v>434</v>
          </cell>
          <cell r="J1228">
            <v>698</v>
          </cell>
        </row>
        <row r="1229">
          <cell r="A1229" t="str">
            <v>West Lanes</v>
          </cell>
          <cell r="B1229" t="str">
            <v>Liggins, Nasa</v>
          </cell>
          <cell r="C1229" t="str">
            <v>D</v>
          </cell>
          <cell r="D1229">
            <v>136</v>
          </cell>
          <cell r="E1229">
            <v>297</v>
          </cell>
          <cell r="F1229">
            <v>151</v>
          </cell>
          <cell r="G1229">
            <v>135</v>
          </cell>
          <cell r="H1229">
            <v>115</v>
          </cell>
          <cell r="I1229">
            <v>401</v>
          </cell>
          <cell r="J1229">
            <v>698</v>
          </cell>
        </row>
        <row r="1230">
          <cell r="A1230" t="str">
            <v>Maplewood</v>
          </cell>
          <cell r="B1230" t="str">
            <v>Robison, Krista</v>
          </cell>
          <cell r="C1230" t="str">
            <v>D</v>
          </cell>
          <cell r="D1230">
            <v>124</v>
          </cell>
          <cell r="E1230">
            <v>333</v>
          </cell>
          <cell r="F1230">
            <v>102</v>
          </cell>
          <cell r="G1230">
            <v>141</v>
          </cell>
          <cell r="H1230">
            <v>122</v>
          </cell>
          <cell r="I1230">
            <v>365</v>
          </cell>
          <cell r="J1230">
            <v>698</v>
          </cell>
        </row>
        <row r="1231">
          <cell r="A1231" t="str">
            <v>Maplewood</v>
          </cell>
          <cell r="B1231" t="str">
            <v>Young, Amberlee</v>
          </cell>
          <cell r="C1231" t="str">
            <v>D</v>
          </cell>
          <cell r="D1231">
            <v>120</v>
          </cell>
          <cell r="E1231">
            <v>345</v>
          </cell>
          <cell r="F1231">
            <v>119</v>
          </cell>
          <cell r="G1231">
            <v>135</v>
          </cell>
          <cell r="H1231">
            <v>99</v>
          </cell>
          <cell r="I1231">
            <v>353</v>
          </cell>
          <cell r="J1231">
            <v>698</v>
          </cell>
        </row>
        <row r="1232">
          <cell r="A1232" t="str">
            <v>Mockingbird</v>
          </cell>
          <cell r="B1232" t="str">
            <v>Jackson, Shawn</v>
          </cell>
          <cell r="C1232" t="str">
            <v>A</v>
          </cell>
          <cell r="D1232">
            <v>229</v>
          </cell>
          <cell r="E1232">
            <v>18</v>
          </cell>
          <cell r="F1232">
            <v>226</v>
          </cell>
          <cell r="G1232">
            <v>249</v>
          </cell>
          <cell r="H1232">
            <v>204</v>
          </cell>
          <cell r="I1232">
            <v>679</v>
          </cell>
          <cell r="J1232">
            <v>697</v>
          </cell>
        </row>
        <row r="1233">
          <cell r="A1233" t="str">
            <v>West Lanes</v>
          </cell>
          <cell r="B1233" t="str">
            <v>Way, Jason</v>
          </cell>
          <cell r="C1233" t="str">
            <v>A</v>
          </cell>
          <cell r="D1233">
            <v>223</v>
          </cell>
          <cell r="E1233">
            <v>36</v>
          </cell>
          <cell r="F1233">
            <v>222</v>
          </cell>
          <cell r="G1233">
            <v>215</v>
          </cell>
          <cell r="H1233">
            <v>224</v>
          </cell>
          <cell r="I1233">
            <v>661</v>
          </cell>
          <cell r="J1233">
            <v>697</v>
          </cell>
        </row>
        <row r="1234">
          <cell r="A1234" t="str">
            <v>Mockingbird</v>
          </cell>
          <cell r="B1234" t="str">
            <v>Nowaczyk, Billy</v>
          </cell>
          <cell r="C1234" t="str">
            <v>A</v>
          </cell>
          <cell r="D1234">
            <v>215</v>
          </cell>
          <cell r="E1234">
            <v>60</v>
          </cell>
          <cell r="F1234">
            <v>205</v>
          </cell>
          <cell r="G1234">
            <v>207</v>
          </cell>
          <cell r="H1234">
            <v>225</v>
          </cell>
          <cell r="I1234">
            <v>637</v>
          </cell>
          <cell r="J1234">
            <v>697</v>
          </cell>
        </row>
        <row r="1235">
          <cell r="A1235" t="str">
            <v>Mockingbird</v>
          </cell>
          <cell r="B1235" t="str">
            <v>Husband, Winston</v>
          </cell>
          <cell r="C1235" t="str">
            <v>B</v>
          </cell>
          <cell r="D1235">
            <v>194</v>
          </cell>
          <cell r="E1235">
            <v>123</v>
          </cell>
          <cell r="F1235">
            <v>209</v>
          </cell>
          <cell r="G1235">
            <v>183</v>
          </cell>
          <cell r="H1235">
            <v>182</v>
          </cell>
          <cell r="I1235">
            <v>574</v>
          </cell>
          <cell r="J1235">
            <v>697</v>
          </cell>
        </row>
        <row r="1236">
          <cell r="A1236" t="str">
            <v>Peacekeeper</v>
          </cell>
          <cell r="B1236" t="str">
            <v>Hulla, Greg</v>
          </cell>
          <cell r="C1236" t="str">
            <v>C</v>
          </cell>
          <cell r="D1236">
            <v>162</v>
          </cell>
          <cell r="E1236">
            <v>219</v>
          </cell>
          <cell r="F1236">
            <v>168</v>
          </cell>
          <cell r="G1236">
            <v>175</v>
          </cell>
          <cell r="H1236">
            <v>135</v>
          </cell>
          <cell r="I1236">
            <v>478</v>
          </cell>
          <cell r="J1236">
            <v>697</v>
          </cell>
        </row>
        <row r="1237">
          <cell r="A1237" t="str">
            <v>Chops</v>
          </cell>
          <cell r="B1237" t="str">
            <v>Landis, P J</v>
          </cell>
          <cell r="C1237" t="str">
            <v>C</v>
          </cell>
          <cell r="D1237">
            <v>157</v>
          </cell>
          <cell r="E1237">
            <v>234</v>
          </cell>
          <cell r="F1237">
            <v>154</v>
          </cell>
          <cell r="G1237">
            <v>162</v>
          </cell>
          <cell r="H1237">
            <v>147</v>
          </cell>
          <cell r="I1237">
            <v>463</v>
          </cell>
          <cell r="J1237">
            <v>697</v>
          </cell>
        </row>
        <row r="1238">
          <cell r="A1238" t="str">
            <v>Scorz</v>
          </cell>
          <cell r="B1238" t="str">
            <v>Ginbey, Eileen</v>
          </cell>
          <cell r="C1238" t="str">
            <v>C</v>
          </cell>
          <cell r="D1238">
            <v>150</v>
          </cell>
          <cell r="E1238">
            <v>255</v>
          </cell>
          <cell r="F1238">
            <v>146</v>
          </cell>
          <cell r="G1238">
            <v>150</v>
          </cell>
          <cell r="H1238">
            <v>146</v>
          </cell>
          <cell r="I1238">
            <v>442</v>
          </cell>
          <cell r="J1238">
            <v>697</v>
          </cell>
        </row>
        <row r="1239">
          <cell r="A1239" t="str">
            <v>Maplewood</v>
          </cell>
          <cell r="B1239" t="str">
            <v>Laux, Deanna</v>
          </cell>
          <cell r="C1239" t="str">
            <v>D</v>
          </cell>
          <cell r="D1239">
            <v>139</v>
          </cell>
          <cell r="E1239">
            <v>288</v>
          </cell>
          <cell r="F1239">
            <v>134</v>
          </cell>
          <cell r="G1239">
            <v>136</v>
          </cell>
          <cell r="H1239">
            <v>139</v>
          </cell>
          <cell r="I1239">
            <v>409</v>
          </cell>
          <cell r="J1239">
            <v>697</v>
          </cell>
        </row>
        <row r="1240">
          <cell r="A1240" t="str">
            <v>West Lanes</v>
          </cell>
          <cell r="B1240" t="str">
            <v>Corcoran, Jaymee</v>
          </cell>
          <cell r="C1240" t="str">
            <v>D</v>
          </cell>
          <cell r="D1240">
            <v>138</v>
          </cell>
          <cell r="E1240">
            <v>291</v>
          </cell>
          <cell r="F1240">
            <v>124</v>
          </cell>
          <cell r="G1240">
            <v>133</v>
          </cell>
          <cell r="H1240">
            <v>149</v>
          </cell>
          <cell r="I1240">
            <v>406</v>
          </cell>
          <cell r="J1240">
            <v>697</v>
          </cell>
        </row>
        <row r="1241">
          <cell r="A1241" t="str">
            <v>Mockingbird</v>
          </cell>
          <cell r="B1241" t="str">
            <v>Davis, Jill</v>
          </cell>
          <cell r="C1241" t="str">
            <v>D</v>
          </cell>
          <cell r="D1241">
            <v>132</v>
          </cell>
          <cell r="E1241">
            <v>309</v>
          </cell>
          <cell r="F1241">
            <v>137</v>
          </cell>
          <cell r="G1241">
            <v>128</v>
          </cell>
          <cell r="H1241">
            <v>123</v>
          </cell>
          <cell r="I1241">
            <v>388</v>
          </cell>
          <cell r="J1241">
            <v>697</v>
          </cell>
        </row>
        <row r="1242">
          <cell r="A1242" t="str">
            <v>Mockingbird</v>
          </cell>
          <cell r="B1242" t="str">
            <v>Jourdan, Jarrod</v>
          </cell>
          <cell r="C1242" t="str">
            <v>A</v>
          </cell>
          <cell r="D1242">
            <v>237</v>
          </cell>
          <cell r="E1242">
            <v>0</v>
          </cell>
          <cell r="F1242">
            <v>246</v>
          </cell>
          <cell r="G1242">
            <v>248</v>
          </cell>
          <cell r="H1242">
            <v>202</v>
          </cell>
          <cell r="I1242">
            <v>696</v>
          </cell>
          <cell r="J1242">
            <v>696</v>
          </cell>
        </row>
        <row r="1243">
          <cell r="A1243" t="str">
            <v>Maplewood</v>
          </cell>
          <cell r="B1243" t="str">
            <v>Chavarria, Andrew</v>
          </cell>
          <cell r="C1243" t="str">
            <v>A</v>
          </cell>
          <cell r="D1243">
            <v>216</v>
          </cell>
          <cell r="E1243">
            <v>57</v>
          </cell>
          <cell r="F1243">
            <v>215</v>
          </cell>
          <cell r="G1243">
            <v>212</v>
          </cell>
          <cell r="H1243">
            <v>212</v>
          </cell>
          <cell r="I1243">
            <v>639</v>
          </cell>
          <cell r="J1243">
            <v>696</v>
          </cell>
        </row>
        <row r="1244">
          <cell r="A1244" t="str">
            <v>Western Bowl</v>
          </cell>
          <cell r="B1244" t="str">
            <v>Cannon, Steve</v>
          </cell>
          <cell r="C1244" t="str">
            <v>A</v>
          </cell>
          <cell r="D1244">
            <v>201</v>
          </cell>
          <cell r="E1244">
            <v>102</v>
          </cell>
          <cell r="F1244">
            <v>163</v>
          </cell>
          <cell r="G1244">
            <v>216</v>
          </cell>
          <cell r="H1244">
            <v>215</v>
          </cell>
          <cell r="I1244">
            <v>594</v>
          </cell>
          <cell r="J1244">
            <v>696</v>
          </cell>
        </row>
        <row r="1245">
          <cell r="A1245" t="str">
            <v>Mockingbird</v>
          </cell>
          <cell r="B1245" t="str">
            <v>Messner, Andy</v>
          </cell>
          <cell r="C1245" t="str">
            <v>B</v>
          </cell>
          <cell r="D1245">
            <v>199</v>
          </cell>
          <cell r="E1245">
            <v>108</v>
          </cell>
          <cell r="F1245">
            <v>222</v>
          </cell>
          <cell r="G1245">
            <v>168</v>
          </cell>
          <cell r="H1245">
            <v>198</v>
          </cell>
          <cell r="I1245">
            <v>588</v>
          </cell>
          <cell r="J1245">
            <v>696</v>
          </cell>
        </row>
        <row r="1246">
          <cell r="A1246" t="str">
            <v>Mockingbird</v>
          </cell>
          <cell r="B1246" t="str">
            <v>Laravie, Anthony</v>
          </cell>
          <cell r="C1246" t="str">
            <v>B</v>
          </cell>
          <cell r="D1246">
            <v>199</v>
          </cell>
          <cell r="E1246">
            <v>108</v>
          </cell>
          <cell r="F1246">
            <v>164</v>
          </cell>
          <cell r="G1246">
            <v>225</v>
          </cell>
          <cell r="H1246">
            <v>199</v>
          </cell>
          <cell r="I1246">
            <v>588</v>
          </cell>
          <cell r="J1246">
            <v>696</v>
          </cell>
        </row>
        <row r="1247">
          <cell r="A1247" t="str">
            <v>Mockingbird</v>
          </cell>
          <cell r="B1247" t="str">
            <v>Hurst, Dave</v>
          </cell>
          <cell r="C1247" t="str">
            <v>B</v>
          </cell>
          <cell r="D1247">
            <v>176</v>
          </cell>
          <cell r="E1247">
            <v>177</v>
          </cell>
          <cell r="F1247">
            <v>135</v>
          </cell>
          <cell r="G1247">
            <v>201</v>
          </cell>
          <cell r="H1247">
            <v>183</v>
          </cell>
          <cell r="I1247">
            <v>519</v>
          </cell>
          <cell r="J1247">
            <v>696</v>
          </cell>
        </row>
        <row r="1248">
          <cell r="A1248" t="str">
            <v>Western Bowl</v>
          </cell>
          <cell r="B1248" t="str">
            <v>Holmes, Tim</v>
          </cell>
          <cell r="C1248" t="str">
            <v>C</v>
          </cell>
          <cell r="D1248">
            <v>163</v>
          </cell>
          <cell r="E1248">
            <v>216</v>
          </cell>
          <cell r="F1248">
            <v>184</v>
          </cell>
          <cell r="G1248">
            <v>139</v>
          </cell>
          <cell r="H1248">
            <v>157</v>
          </cell>
          <cell r="I1248">
            <v>480</v>
          </cell>
          <cell r="J1248">
            <v>696</v>
          </cell>
        </row>
        <row r="1249">
          <cell r="A1249" t="str">
            <v>Western Bowl</v>
          </cell>
          <cell r="B1249" t="str">
            <v>Richmond, Tim Sr</v>
          </cell>
          <cell r="C1249" t="str">
            <v>D</v>
          </cell>
          <cell r="D1249">
            <v>149</v>
          </cell>
          <cell r="E1249">
            <v>258</v>
          </cell>
          <cell r="F1249">
            <v>176</v>
          </cell>
          <cell r="G1249">
            <v>139</v>
          </cell>
          <cell r="H1249">
            <v>123</v>
          </cell>
          <cell r="I1249">
            <v>438</v>
          </cell>
          <cell r="J1249">
            <v>696</v>
          </cell>
        </row>
        <row r="1250">
          <cell r="A1250" t="str">
            <v>Western Bowl</v>
          </cell>
          <cell r="B1250" t="str">
            <v>Brown, Richard</v>
          </cell>
          <cell r="C1250" t="str">
            <v>D</v>
          </cell>
          <cell r="D1250">
            <v>149</v>
          </cell>
          <cell r="E1250">
            <v>258</v>
          </cell>
          <cell r="F1250">
            <v>114</v>
          </cell>
          <cell r="G1250">
            <v>190</v>
          </cell>
          <cell r="H1250">
            <v>134</v>
          </cell>
          <cell r="I1250">
            <v>438</v>
          </cell>
          <cell r="J1250">
            <v>696</v>
          </cell>
        </row>
        <row r="1251">
          <cell r="A1251" t="str">
            <v>West Lanes</v>
          </cell>
          <cell r="B1251" t="str">
            <v>Martens, Brandy</v>
          </cell>
          <cell r="C1251" t="str">
            <v>D</v>
          </cell>
          <cell r="D1251">
            <v>141</v>
          </cell>
          <cell r="E1251">
            <v>282</v>
          </cell>
          <cell r="F1251">
            <v>135</v>
          </cell>
          <cell r="G1251">
            <v>143</v>
          </cell>
          <cell r="H1251">
            <v>136</v>
          </cell>
          <cell r="I1251">
            <v>414</v>
          </cell>
          <cell r="J1251">
            <v>696</v>
          </cell>
        </row>
        <row r="1252">
          <cell r="A1252" t="str">
            <v>Mockingbird</v>
          </cell>
          <cell r="B1252" t="str">
            <v>Linquist, Mark</v>
          </cell>
          <cell r="C1252" t="str">
            <v>D</v>
          </cell>
          <cell r="D1252">
            <v>114</v>
          </cell>
          <cell r="E1252">
            <v>363</v>
          </cell>
          <cell r="F1252">
            <v>139</v>
          </cell>
          <cell r="G1252">
            <v>87</v>
          </cell>
          <cell r="H1252">
            <v>107</v>
          </cell>
          <cell r="I1252">
            <v>333</v>
          </cell>
          <cell r="J1252">
            <v>696</v>
          </cell>
        </row>
        <row r="1253">
          <cell r="A1253" t="str">
            <v>West Lanes</v>
          </cell>
          <cell r="B1253" t="str">
            <v>Knight, Alan</v>
          </cell>
          <cell r="C1253" t="str">
            <v>A</v>
          </cell>
          <cell r="D1253">
            <v>207</v>
          </cell>
          <cell r="E1253">
            <v>84</v>
          </cell>
          <cell r="F1253">
            <v>209</v>
          </cell>
          <cell r="G1253">
            <v>162</v>
          </cell>
          <cell r="H1253">
            <v>240</v>
          </cell>
          <cell r="I1253">
            <v>611</v>
          </cell>
          <cell r="J1253">
            <v>695</v>
          </cell>
        </row>
        <row r="1254">
          <cell r="A1254" t="str">
            <v>Papio</v>
          </cell>
          <cell r="B1254" t="str">
            <v>Bewley, Miles</v>
          </cell>
          <cell r="C1254" t="str">
            <v>C</v>
          </cell>
          <cell r="D1254">
            <v>168</v>
          </cell>
          <cell r="E1254">
            <v>201</v>
          </cell>
          <cell r="F1254">
            <v>160</v>
          </cell>
          <cell r="G1254">
            <v>146</v>
          </cell>
          <cell r="H1254">
            <v>188</v>
          </cell>
          <cell r="I1254">
            <v>494</v>
          </cell>
          <cell r="J1254">
            <v>695</v>
          </cell>
        </row>
        <row r="1255">
          <cell r="A1255" t="str">
            <v>West Lanes</v>
          </cell>
          <cell r="B1255" t="str">
            <v>Peterson, Brooke</v>
          </cell>
          <cell r="C1255" t="str">
            <v>C</v>
          </cell>
          <cell r="D1255">
            <v>153</v>
          </cell>
          <cell r="E1255">
            <v>246</v>
          </cell>
          <cell r="F1255">
            <v>137</v>
          </cell>
          <cell r="G1255">
            <v>157</v>
          </cell>
          <cell r="H1255">
            <v>155</v>
          </cell>
          <cell r="I1255">
            <v>449</v>
          </cell>
          <cell r="J1255">
            <v>695</v>
          </cell>
        </row>
        <row r="1256">
          <cell r="A1256" t="str">
            <v>West Lanes</v>
          </cell>
          <cell r="B1256" t="str">
            <v>Worrall, Dory</v>
          </cell>
          <cell r="C1256" t="str">
            <v>D</v>
          </cell>
          <cell r="D1256">
            <v>147</v>
          </cell>
          <cell r="E1256">
            <v>264</v>
          </cell>
          <cell r="F1256">
            <v>149</v>
          </cell>
          <cell r="G1256">
            <v>156</v>
          </cell>
          <cell r="H1256">
            <v>126</v>
          </cell>
          <cell r="I1256">
            <v>431</v>
          </cell>
          <cell r="J1256">
            <v>695</v>
          </cell>
        </row>
        <row r="1257">
          <cell r="A1257" t="str">
            <v>Papio</v>
          </cell>
          <cell r="B1257" t="str">
            <v>Biery, Nicky</v>
          </cell>
          <cell r="C1257" t="str">
            <v>A</v>
          </cell>
          <cell r="D1257">
            <v>209</v>
          </cell>
          <cell r="E1257">
            <v>78</v>
          </cell>
          <cell r="F1257">
            <v>202</v>
          </cell>
          <cell r="G1257">
            <v>231</v>
          </cell>
          <cell r="H1257">
            <v>183</v>
          </cell>
          <cell r="I1257">
            <v>616</v>
          </cell>
          <cell r="J1257">
            <v>694</v>
          </cell>
        </row>
        <row r="1258">
          <cell r="A1258" t="str">
            <v>Scorz</v>
          </cell>
          <cell r="B1258" t="str">
            <v>Parrack, Britt</v>
          </cell>
          <cell r="C1258" t="str">
            <v>B</v>
          </cell>
          <cell r="D1258">
            <v>197</v>
          </cell>
          <cell r="E1258">
            <v>114</v>
          </cell>
          <cell r="F1258">
            <v>201</v>
          </cell>
          <cell r="G1258">
            <v>199</v>
          </cell>
          <cell r="H1258">
            <v>180</v>
          </cell>
          <cell r="I1258">
            <v>580</v>
          </cell>
          <cell r="J1258">
            <v>694</v>
          </cell>
        </row>
        <row r="1259">
          <cell r="A1259" t="str">
            <v>Maplewood</v>
          </cell>
          <cell r="B1259" t="str">
            <v>Boonstra, Chad</v>
          </cell>
          <cell r="C1259" t="str">
            <v>B</v>
          </cell>
          <cell r="D1259">
            <v>191</v>
          </cell>
          <cell r="E1259">
            <v>132</v>
          </cell>
          <cell r="F1259">
            <v>195</v>
          </cell>
          <cell r="G1259">
            <v>155</v>
          </cell>
          <cell r="H1259">
            <v>212</v>
          </cell>
          <cell r="I1259">
            <v>562</v>
          </cell>
          <cell r="J1259">
            <v>694</v>
          </cell>
        </row>
        <row r="1260">
          <cell r="A1260" t="str">
            <v>Maplewood</v>
          </cell>
          <cell r="B1260" t="str">
            <v>Smelser, Nichole</v>
          </cell>
          <cell r="C1260" t="str">
            <v>B</v>
          </cell>
          <cell r="D1260">
            <v>188</v>
          </cell>
          <cell r="E1260">
            <v>141</v>
          </cell>
          <cell r="F1260">
            <v>190</v>
          </cell>
          <cell r="G1260">
            <v>202</v>
          </cell>
          <cell r="H1260">
            <v>161</v>
          </cell>
          <cell r="I1260">
            <v>553</v>
          </cell>
          <cell r="J1260">
            <v>694</v>
          </cell>
        </row>
        <row r="1261">
          <cell r="A1261" t="str">
            <v>Chops</v>
          </cell>
          <cell r="B1261" t="str">
            <v>Husband, Winston</v>
          </cell>
          <cell r="C1261" t="str">
            <v>B</v>
          </cell>
          <cell r="D1261">
            <v>187</v>
          </cell>
          <cell r="E1261">
            <v>144</v>
          </cell>
          <cell r="F1261">
            <v>191</v>
          </cell>
          <cell r="G1261">
            <v>170</v>
          </cell>
          <cell r="H1261">
            <v>189</v>
          </cell>
          <cell r="I1261">
            <v>550</v>
          </cell>
          <cell r="J1261">
            <v>694</v>
          </cell>
        </row>
        <row r="1262">
          <cell r="A1262" t="str">
            <v>Maplewood</v>
          </cell>
          <cell r="B1262" t="str">
            <v>Sekyra, Roxanne</v>
          </cell>
          <cell r="C1262" t="str">
            <v>B</v>
          </cell>
          <cell r="D1262">
            <v>185</v>
          </cell>
          <cell r="E1262">
            <v>150</v>
          </cell>
          <cell r="F1262">
            <v>181</v>
          </cell>
          <cell r="G1262">
            <v>216</v>
          </cell>
          <cell r="H1262">
            <v>147</v>
          </cell>
          <cell r="I1262">
            <v>544</v>
          </cell>
          <cell r="J1262">
            <v>694</v>
          </cell>
        </row>
        <row r="1263">
          <cell r="A1263" t="str">
            <v>West Lanes</v>
          </cell>
          <cell r="B1263" t="str">
            <v>Gilkerson, Brad</v>
          </cell>
          <cell r="C1263" t="str">
            <v>B</v>
          </cell>
          <cell r="D1263">
            <v>184</v>
          </cell>
          <cell r="E1263">
            <v>153</v>
          </cell>
          <cell r="F1263">
            <v>175</v>
          </cell>
          <cell r="G1263">
            <v>182</v>
          </cell>
          <cell r="H1263">
            <v>184</v>
          </cell>
          <cell r="I1263">
            <v>541</v>
          </cell>
          <cell r="J1263">
            <v>694</v>
          </cell>
        </row>
        <row r="1264">
          <cell r="A1264" t="str">
            <v>Mockingbird</v>
          </cell>
          <cell r="B1264" t="str">
            <v>Guiliford, Anthony</v>
          </cell>
          <cell r="C1264" t="str">
            <v>B</v>
          </cell>
          <cell r="D1264">
            <v>181</v>
          </cell>
          <cell r="E1264">
            <v>162</v>
          </cell>
          <cell r="F1264">
            <v>183</v>
          </cell>
          <cell r="G1264">
            <v>179</v>
          </cell>
          <cell r="H1264">
            <v>170</v>
          </cell>
          <cell r="I1264">
            <v>532</v>
          </cell>
          <cell r="J1264">
            <v>694</v>
          </cell>
        </row>
        <row r="1265">
          <cell r="A1265" t="str">
            <v>Western Bowl</v>
          </cell>
          <cell r="B1265" t="str">
            <v>Simms, Dave</v>
          </cell>
          <cell r="C1265" t="str">
            <v>C</v>
          </cell>
          <cell r="D1265">
            <v>170</v>
          </cell>
          <cell r="E1265">
            <v>195</v>
          </cell>
          <cell r="F1265">
            <v>149</v>
          </cell>
          <cell r="G1265">
            <v>159</v>
          </cell>
          <cell r="H1265">
            <v>191</v>
          </cell>
          <cell r="I1265">
            <v>499</v>
          </cell>
          <cell r="J1265">
            <v>694</v>
          </cell>
        </row>
        <row r="1266">
          <cell r="A1266" t="str">
            <v>Mockingbird</v>
          </cell>
          <cell r="B1266" t="str">
            <v>Crnic, Nicole</v>
          </cell>
          <cell r="C1266" t="str">
            <v>C</v>
          </cell>
          <cell r="D1266">
            <v>153</v>
          </cell>
          <cell r="E1266">
            <v>246</v>
          </cell>
          <cell r="F1266">
            <v>156</v>
          </cell>
          <cell r="G1266">
            <v>155</v>
          </cell>
          <cell r="H1266">
            <v>137</v>
          </cell>
          <cell r="I1266">
            <v>448</v>
          </cell>
          <cell r="J1266">
            <v>694</v>
          </cell>
        </row>
        <row r="1267">
          <cell r="A1267" t="str">
            <v>Papio</v>
          </cell>
          <cell r="B1267" t="str">
            <v>Murray, Derrelle</v>
          </cell>
          <cell r="C1267" t="str">
            <v>C</v>
          </cell>
          <cell r="D1267">
            <v>152</v>
          </cell>
          <cell r="E1267">
            <v>249</v>
          </cell>
          <cell r="F1267">
            <v>138</v>
          </cell>
          <cell r="G1267">
            <v>154</v>
          </cell>
          <cell r="H1267">
            <v>153</v>
          </cell>
          <cell r="I1267">
            <v>445</v>
          </cell>
          <cell r="J1267">
            <v>694</v>
          </cell>
        </row>
        <row r="1268">
          <cell r="A1268" t="str">
            <v>Maplewood</v>
          </cell>
          <cell r="B1268" t="str">
            <v>Bryant, Joan</v>
          </cell>
          <cell r="C1268" t="str">
            <v>C</v>
          </cell>
          <cell r="D1268">
            <v>150</v>
          </cell>
          <cell r="E1268">
            <v>255</v>
          </cell>
          <cell r="F1268">
            <v>119</v>
          </cell>
          <cell r="G1268">
            <v>133</v>
          </cell>
          <cell r="H1268">
            <v>187</v>
          </cell>
          <cell r="I1268">
            <v>439</v>
          </cell>
          <cell r="J1268">
            <v>694</v>
          </cell>
        </row>
        <row r="1269">
          <cell r="A1269" t="str">
            <v>Papio</v>
          </cell>
          <cell r="B1269" t="str">
            <v>Rennert, Peg</v>
          </cell>
          <cell r="C1269" t="str">
            <v>D</v>
          </cell>
          <cell r="D1269">
            <v>134</v>
          </cell>
          <cell r="E1269">
            <v>303</v>
          </cell>
          <cell r="F1269">
            <v>151</v>
          </cell>
          <cell r="G1269">
            <v>101</v>
          </cell>
          <cell r="H1269">
            <v>139</v>
          </cell>
          <cell r="I1269">
            <v>391</v>
          </cell>
          <cell r="J1269">
            <v>694</v>
          </cell>
        </row>
        <row r="1270">
          <cell r="A1270" t="str">
            <v>Western Bowl</v>
          </cell>
          <cell r="B1270" t="str">
            <v>Herbermann, Michael</v>
          </cell>
          <cell r="C1270" t="str">
            <v>D</v>
          </cell>
          <cell r="D1270">
            <v>134</v>
          </cell>
          <cell r="E1270">
            <v>303</v>
          </cell>
          <cell r="F1270">
            <v>151</v>
          </cell>
          <cell r="G1270">
            <v>130</v>
          </cell>
          <cell r="H1270">
            <v>110</v>
          </cell>
          <cell r="I1270">
            <v>391</v>
          </cell>
          <cell r="J1270">
            <v>694</v>
          </cell>
        </row>
        <row r="1271">
          <cell r="A1271" t="str">
            <v>Papio</v>
          </cell>
          <cell r="B1271" t="str">
            <v>Schrader, Brad</v>
          </cell>
          <cell r="C1271" t="str">
            <v>A</v>
          </cell>
          <cell r="D1271">
            <v>219</v>
          </cell>
          <cell r="E1271">
            <v>48</v>
          </cell>
          <cell r="F1271">
            <v>217</v>
          </cell>
          <cell r="G1271">
            <v>204</v>
          </cell>
          <cell r="H1271">
            <v>224</v>
          </cell>
          <cell r="I1271">
            <v>645</v>
          </cell>
          <cell r="J1271">
            <v>693</v>
          </cell>
        </row>
        <row r="1272">
          <cell r="A1272" t="str">
            <v>West Lanes</v>
          </cell>
          <cell r="B1272" t="str">
            <v>Gilkerson, Brad</v>
          </cell>
          <cell r="C1272" t="str">
            <v>A</v>
          </cell>
          <cell r="D1272">
            <v>219</v>
          </cell>
          <cell r="E1272">
            <v>48</v>
          </cell>
          <cell r="F1272">
            <v>232</v>
          </cell>
          <cell r="G1272">
            <v>205</v>
          </cell>
          <cell r="H1272">
            <v>208</v>
          </cell>
          <cell r="I1272">
            <v>645</v>
          </cell>
          <cell r="J1272">
            <v>693</v>
          </cell>
        </row>
        <row r="1273">
          <cell r="A1273" t="str">
            <v>Chops</v>
          </cell>
          <cell r="B1273" t="str">
            <v>Lenhardt, Caleb</v>
          </cell>
          <cell r="C1273" t="str">
            <v>A</v>
          </cell>
          <cell r="D1273">
            <v>215</v>
          </cell>
          <cell r="E1273">
            <v>60</v>
          </cell>
          <cell r="F1273">
            <v>170</v>
          </cell>
          <cell r="G1273">
            <v>277</v>
          </cell>
          <cell r="H1273">
            <v>186</v>
          </cell>
          <cell r="I1273">
            <v>633</v>
          </cell>
          <cell r="J1273">
            <v>693</v>
          </cell>
        </row>
        <row r="1274">
          <cell r="A1274" t="str">
            <v>Papio</v>
          </cell>
          <cell r="B1274" t="str">
            <v>Beckman, Chris</v>
          </cell>
          <cell r="C1274" t="str">
            <v>B</v>
          </cell>
          <cell r="D1274">
            <v>199</v>
          </cell>
          <cell r="E1274">
            <v>108</v>
          </cell>
          <cell r="F1274">
            <v>224</v>
          </cell>
          <cell r="G1274">
            <v>156</v>
          </cell>
          <cell r="H1274">
            <v>205</v>
          </cell>
          <cell r="I1274">
            <v>585</v>
          </cell>
          <cell r="J1274">
            <v>693</v>
          </cell>
        </row>
        <row r="1275">
          <cell r="A1275" t="str">
            <v>Papio</v>
          </cell>
          <cell r="B1275" t="str">
            <v>Phleps, Louis</v>
          </cell>
          <cell r="C1275" t="str">
            <v>B</v>
          </cell>
          <cell r="D1275">
            <v>194</v>
          </cell>
          <cell r="E1275">
            <v>123</v>
          </cell>
          <cell r="F1275">
            <v>207</v>
          </cell>
          <cell r="G1275">
            <v>163</v>
          </cell>
          <cell r="H1275">
            <v>200</v>
          </cell>
          <cell r="I1275">
            <v>570</v>
          </cell>
          <cell r="J1275">
            <v>693</v>
          </cell>
        </row>
        <row r="1276">
          <cell r="A1276" t="str">
            <v>The Alley</v>
          </cell>
          <cell r="B1276" t="str">
            <v>Skokan, Shane</v>
          </cell>
          <cell r="C1276" t="str">
            <v>B</v>
          </cell>
          <cell r="D1276">
            <v>193</v>
          </cell>
          <cell r="E1276">
            <v>126</v>
          </cell>
          <cell r="F1276">
            <v>204</v>
          </cell>
          <cell r="G1276">
            <v>215</v>
          </cell>
          <cell r="H1276">
            <v>148</v>
          </cell>
          <cell r="I1276">
            <v>567</v>
          </cell>
          <cell r="J1276">
            <v>693</v>
          </cell>
        </row>
        <row r="1277">
          <cell r="A1277" t="str">
            <v>West Lanes</v>
          </cell>
          <cell r="B1277" t="str">
            <v>Berry, James</v>
          </cell>
          <cell r="C1277" t="str">
            <v>B</v>
          </cell>
          <cell r="D1277">
            <v>188</v>
          </cell>
          <cell r="E1277">
            <v>141</v>
          </cell>
          <cell r="F1277">
            <v>157</v>
          </cell>
          <cell r="G1277">
            <v>193</v>
          </cell>
          <cell r="H1277">
            <v>202</v>
          </cell>
          <cell r="I1277">
            <v>552</v>
          </cell>
          <cell r="J1277">
            <v>693</v>
          </cell>
        </row>
        <row r="1278">
          <cell r="A1278" t="str">
            <v>Peacekeeper</v>
          </cell>
          <cell r="B1278" t="str">
            <v>Morgan, Pat</v>
          </cell>
          <cell r="C1278" t="str">
            <v>B</v>
          </cell>
          <cell r="D1278">
            <v>181</v>
          </cell>
          <cell r="E1278">
            <v>162</v>
          </cell>
          <cell r="F1278">
            <v>201</v>
          </cell>
          <cell r="G1278">
            <v>184</v>
          </cell>
          <cell r="H1278">
            <v>146</v>
          </cell>
          <cell r="I1278">
            <v>531</v>
          </cell>
          <cell r="J1278">
            <v>693</v>
          </cell>
        </row>
        <row r="1279">
          <cell r="A1279" t="str">
            <v>Western Bowl</v>
          </cell>
          <cell r="B1279" t="str">
            <v>French, Zach</v>
          </cell>
          <cell r="C1279" t="str">
            <v>B</v>
          </cell>
          <cell r="D1279">
            <v>181</v>
          </cell>
          <cell r="E1279">
            <v>162</v>
          </cell>
          <cell r="F1279">
            <v>205</v>
          </cell>
          <cell r="G1279">
            <v>154</v>
          </cell>
          <cell r="H1279">
            <v>172</v>
          </cell>
          <cell r="I1279">
            <v>531</v>
          </cell>
          <cell r="J1279">
            <v>693</v>
          </cell>
        </row>
        <row r="1280">
          <cell r="A1280" t="str">
            <v>Chops</v>
          </cell>
          <cell r="B1280" t="str">
            <v>Tate, Amanda</v>
          </cell>
          <cell r="C1280" t="str">
            <v>C</v>
          </cell>
          <cell r="D1280">
            <v>173</v>
          </cell>
          <cell r="E1280">
            <v>186</v>
          </cell>
          <cell r="F1280">
            <v>179</v>
          </cell>
          <cell r="G1280">
            <v>149</v>
          </cell>
          <cell r="H1280">
            <v>179</v>
          </cell>
          <cell r="I1280">
            <v>507</v>
          </cell>
          <cell r="J1280">
            <v>693</v>
          </cell>
        </row>
        <row r="1281">
          <cell r="A1281" t="str">
            <v>Western Bowl</v>
          </cell>
          <cell r="B1281" t="str">
            <v>Chavez, Sean</v>
          </cell>
          <cell r="C1281" t="str">
            <v>C</v>
          </cell>
          <cell r="D1281">
            <v>170</v>
          </cell>
          <cell r="E1281">
            <v>195</v>
          </cell>
          <cell r="F1281">
            <v>213</v>
          </cell>
          <cell r="G1281">
            <v>165</v>
          </cell>
          <cell r="H1281">
            <v>120</v>
          </cell>
          <cell r="I1281">
            <v>498</v>
          </cell>
          <cell r="J1281">
            <v>693</v>
          </cell>
        </row>
        <row r="1282">
          <cell r="A1282" t="str">
            <v>Western Bowl</v>
          </cell>
          <cell r="B1282" t="str">
            <v>Davis, Jarid</v>
          </cell>
          <cell r="C1282" t="str">
            <v>C</v>
          </cell>
          <cell r="D1282">
            <v>169</v>
          </cell>
          <cell r="E1282">
            <v>198</v>
          </cell>
          <cell r="F1282">
            <v>147</v>
          </cell>
          <cell r="G1282">
            <v>149</v>
          </cell>
          <cell r="H1282">
            <v>199</v>
          </cell>
          <cell r="I1282">
            <v>495</v>
          </cell>
          <cell r="J1282">
            <v>693</v>
          </cell>
        </row>
        <row r="1283">
          <cell r="A1283" t="str">
            <v>Mockingbird</v>
          </cell>
          <cell r="B1283" t="str">
            <v>Rutter, Wendy</v>
          </cell>
          <cell r="C1283" t="str">
            <v>C</v>
          </cell>
          <cell r="D1283">
            <v>167</v>
          </cell>
          <cell r="E1283">
            <v>204</v>
          </cell>
          <cell r="F1283">
            <v>178</v>
          </cell>
          <cell r="G1283">
            <v>159</v>
          </cell>
          <cell r="H1283">
            <v>152</v>
          </cell>
          <cell r="I1283">
            <v>489</v>
          </cell>
          <cell r="J1283">
            <v>693</v>
          </cell>
        </row>
        <row r="1284">
          <cell r="A1284" t="str">
            <v>Peacekeeper</v>
          </cell>
          <cell r="B1284" t="str">
            <v>McCoy, Adam</v>
          </cell>
          <cell r="C1284" t="str">
            <v>C</v>
          </cell>
          <cell r="D1284">
            <v>164</v>
          </cell>
          <cell r="E1284">
            <v>213</v>
          </cell>
          <cell r="F1284">
            <v>163</v>
          </cell>
          <cell r="G1284">
            <v>167</v>
          </cell>
          <cell r="H1284">
            <v>150</v>
          </cell>
          <cell r="I1284">
            <v>480</v>
          </cell>
          <cell r="J1284">
            <v>693</v>
          </cell>
        </row>
        <row r="1285">
          <cell r="A1285" t="str">
            <v>Mockingbird</v>
          </cell>
          <cell r="B1285" t="str">
            <v>Farley, Susanne</v>
          </cell>
          <cell r="C1285" t="str">
            <v>D</v>
          </cell>
          <cell r="D1285">
            <v>133</v>
          </cell>
          <cell r="E1285">
            <v>306</v>
          </cell>
          <cell r="F1285">
            <v>166</v>
          </cell>
          <cell r="G1285">
            <v>107</v>
          </cell>
          <cell r="H1285">
            <v>114</v>
          </cell>
          <cell r="I1285">
            <v>387</v>
          </cell>
          <cell r="J1285">
            <v>693</v>
          </cell>
        </row>
        <row r="1286">
          <cell r="A1286" t="str">
            <v>Peacekeeper</v>
          </cell>
          <cell r="B1286" t="str">
            <v>Sylvester, Rachel</v>
          </cell>
          <cell r="C1286" t="str">
            <v>D</v>
          </cell>
          <cell r="D1286">
            <v>128</v>
          </cell>
          <cell r="E1286">
            <v>321</v>
          </cell>
          <cell r="F1286">
            <v>111</v>
          </cell>
          <cell r="G1286">
            <v>133</v>
          </cell>
          <cell r="H1286">
            <v>128</v>
          </cell>
          <cell r="I1286">
            <v>372</v>
          </cell>
          <cell r="J1286">
            <v>693</v>
          </cell>
        </row>
        <row r="1287">
          <cell r="A1287" t="str">
            <v>Papio</v>
          </cell>
          <cell r="B1287" t="str">
            <v>Stevenson, David</v>
          </cell>
          <cell r="C1287" t="str">
            <v>A</v>
          </cell>
          <cell r="D1287">
            <v>219</v>
          </cell>
          <cell r="E1287">
            <v>48</v>
          </cell>
          <cell r="F1287">
            <v>230</v>
          </cell>
          <cell r="G1287">
            <v>207</v>
          </cell>
          <cell r="H1287">
            <v>207</v>
          </cell>
          <cell r="I1287">
            <v>644</v>
          </cell>
          <cell r="J1287">
            <v>692</v>
          </cell>
        </row>
        <row r="1288">
          <cell r="A1288" t="str">
            <v>West Lanes</v>
          </cell>
          <cell r="B1288" t="str">
            <v>Wayman, Jason</v>
          </cell>
          <cell r="C1288" t="str">
            <v>A</v>
          </cell>
          <cell r="D1288">
            <v>212</v>
          </cell>
          <cell r="E1288">
            <v>69</v>
          </cell>
          <cell r="F1288">
            <v>182</v>
          </cell>
          <cell r="G1288">
            <v>216</v>
          </cell>
          <cell r="H1288">
            <v>225</v>
          </cell>
          <cell r="I1288">
            <v>623</v>
          </cell>
          <cell r="J1288">
            <v>692</v>
          </cell>
        </row>
        <row r="1289">
          <cell r="A1289" t="str">
            <v>Western Bowl</v>
          </cell>
          <cell r="B1289" t="str">
            <v>Martin, Vince</v>
          </cell>
          <cell r="C1289" t="str">
            <v>A</v>
          </cell>
          <cell r="D1289">
            <v>209</v>
          </cell>
          <cell r="E1289">
            <v>78</v>
          </cell>
          <cell r="F1289">
            <v>212</v>
          </cell>
          <cell r="G1289">
            <v>203</v>
          </cell>
          <cell r="H1289">
            <v>199</v>
          </cell>
          <cell r="I1289">
            <v>614</v>
          </cell>
          <cell r="J1289">
            <v>692</v>
          </cell>
        </row>
        <row r="1290">
          <cell r="A1290" t="str">
            <v>Mockingbird</v>
          </cell>
          <cell r="B1290" t="str">
            <v>Carolus, Duane</v>
          </cell>
          <cell r="C1290" t="str">
            <v>B</v>
          </cell>
          <cell r="D1290">
            <v>194</v>
          </cell>
          <cell r="E1290">
            <v>123</v>
          </cell>
          <cell r="F1290">
            <v>178</v>
          </cell>
          <cell r="G1290">
            <v>210</v>
          </cell>
          <cell r="H1290">
            <v>181</v>
          </cell>
          <cell r="I1290">
            <v>569</v>
          </cell>
          <cell r="J1290">
            <v>692</v>
          </cell>
        </row>
        <row r="1291">
          <cell r="A1291" t="str">
            <v>Maplewood</v>
          </cell>
          <cell r="B1291" t="str">
            <v>Giles, Dave</v>
          </cell>
          <cell r="C1291" t="str">
            <v>C</v>
          </cell>
          <cell r="D1291">
            <v>171</v>
          </cell>
          <cell r="E1291">
            <v>192</v>
          </cell>
          <cell r="F1291">
            <v>145</v>
          </cell>
          <cell r="G1291">
            <v>186</v>
          </cell>
          <cell r="H1291">
            <v>169</v>
          </cell>
          <cell r="I1291">
            <v>500</v>
          </cell>
          <cell r="J1291">
            <v>692</v>
          </cell>
        </row>
        <row r="1292">
          <cell r="A1292" t="str">
            <v>Chops</v>
          </cell>
          <cell r="B1292" t="str">
            <v>Farrell, Elizabeth"Liz"</v>
          </cell>
          <cell r="C1292" t="str">
            <v>C</v>
          </cell>
          <cell r="D1292">
            <v>164</v>
          </cell>
          <cell r="E1292">
            <v>213</v>
          </cell>
          <cell r="F1292">
            <v>141</v>
          </cell>
          <cell r="G1292">
            <v>189</v>
          </cell>
          <cell r="H1292">
            <v>149</v>
          </cell>
          <cell r="I1292">
            <v>479</v>
          </cell>
          <cell r="J1292">
            <v>692</v>
          </cell>
        </row>
        <row r="1293">
          <cell r="A1293" t="str">
            <v>Maplewood</v>
          </cell>
          <cell r="B1293" t="str">
            <v>Chrisman, Dorie</v>
          </cell>
          <cell r="C1293" t="str">
            <v>C</v>
          </cell>
          <cell r="D1293">
            <v>162</v>
          </cell>
          <cell r="E1293">
            <v>219</v>
          </cell>
          <cell r="F1293">
            <v>159</v>
          </cell>
          <cell r="G1293">
            <v>158</v>
          </cell>
          <cell r="H1293">
            <v>156</v>
          </cell>
          <cell r="I1293">
            <v>473</v>
          </cell>
          <cell r="J1293">
            <v>692</v>
          </cell>
        </row>
        <row r="1294">
          <cell r="A1294" t="str">
            <v>Mockingbird</v>
          </cell>
          <cell r="B1294" t="str">
            <v>Belfiore, Anthony Jr</v>
          </cell>
          <cell r="C1294" t="str">
            <v>B</v>
          </cell>
          <cell r="D1294">
            <v>185</v>
          </cell>
          <cell r="E1294">
            <v>150</v>
          </cell>
          <cell r="F1294">
            <v>180</v>
          </cell>
          <cell r="G1294">
            <v>182</v>
          </cell>
          <cell r="H1294">
            <v>179</v>
          </cell>
          <cell r="I1294">
            <v>541</v>
          </cell>
          <cell r="J1294">
            <v>691</v>
          </cell>
        </row>
        <row r="1295">
          <cell r="A1295" t="str">
            <v>West Lanes</v>
          </cell>
          <cell r="B1295" t="str">
            <v>Golden, Lisa</v>
          </cell>
          <cell r="C1295" t="str">
            <v>D</v>
          </cell>
          <cell r="D1295">
            <v>141</v>
          </cell>
          <cell r="E1295">
            <v>282</v>
          </cell>
          <cell r="F1295">
            <v>149</v>
          </cell>
          <cell r="G1295">
            <v>117</v>
          </cell>
          <cell r="H1295">
            <v>143</v>
          </cell>
          <cell r="I1295">
            <v>409</v>
          </cell>
          <cell r="J1295">
            <v>691</v>
          </cell>
        </row>
        <row r="1296">
          <cell r="A1296" t="str">
            <v>Maplewood</v>
          </cell>
          <cell r="B1296" t="str">
            <v>Pelster, Lucas</v>
          </cell>
          <cell r="C1296" t="str">
            <v>D</v>
          </cell>
          <cell r="D1296">
            <v>128</v>
          </cell>
          <cell r="E1296">
            <v>321</v>
          </cell>
          <cell r="F1296">
            <v>139</v>
          </cell>
          <cell r="G1296">
            <v>148</v>
          </cell>
          <cell r="H1296">
            <v>83</v>
          </cell>
          <cell r="I1296">
            <v>370</v>
          </cell>
          <cell r="J1296">
            <v>691</v>
          </cell>
        </row>
        <row r="1297">
          <cell r="A1297" t="str">
            <v>Scorz</v>
          </cell>
          <cell r="B1297" t="str">
            <v>Leeper, Hannah</v>
          </cell>
          <cell r="C1297" t="str">
            <v>D</v>
          </cell>
          <cell r="D1297">
            <v>98</v>
          </cell>
          <cell r="E1297">
            <v>411</v>
          </cell>
          <cell r="F1297">
            <v>106</v>
          </cell>
          <cell r="G1297">
            <v>77</v>
          </cell>
          <cell r="H1297">
            <v>97</v>
          </cell>
          <cell r="I1297">
            <v>280</v>
          </cell>
          <cell r="J1297">
            <v>691</v>
          </cell>
        </row>
        <row r="1298">
          <cell r="A1298" t="str">
            <v>Scorz</v>
          </cell>
          <cell r="B1298" t="str">
            <v>Porter, James</v>
          </cell>
          <cell r="C1298" t="str">
            <v>B</v>
          </cell>
          <cell r="D1298">
            <v>198</v>
          </cell>
          <cell r="E1298">
            <v>111</v>
          </cell>
          <cell r="F1298">
            <v>195</v>
          </cell>
          <cell r="G1298">
            <v>198</v>
          </cell>
          <cell r="H1298">
            <v>186</v>
          </cell>
          <cell r="I1298">
            <v>579</v>
          </cell>
          <cell r="J1298">
            <v>690</v>
          </cell>
        </row>
        <row r="1299">
          <cell r="A1299" t="str">
            <v>Mockingbird</v>
          </cell>
          <cell r="B1299" t="str">
            <v>Schmidt, Patrick</v>
          </cell>
          <cell r="C1299" t="str">
            <v>B</v>
          </cell>
          <cell r="D1299">
            <v>194</v>
          </cell>
          <cell r="E1299">
            <v>123</v>
          </cell>
          <cell r="F1299">
            <v>182</v>
          </cell>
          <cell r="G1299">
            <v>170</v>
          </cell>
          <cell r="H1299">
            <v>215</v>
          </cell>
          <cell r="I1299">
            <v>567</v>
          </cell>
          <cell r="J1299">
            <v>690</v>
          </cell>
        </row>
        <row r="1300">
          <cell r="A1300" t="str">
            <v>Chops</v>
          </cell>
          <cell r="B1300" t="str">
            <v>Colvin, Ryan</v>
          </cell>
          <cell r="C1300" t="str">
            <v>B</v>
          </cell>
          <cell r="D1300">
            <v>191</v>
          </cell>
          <cell r="E1300">
            <v>132</v>
          </cell>
          <cell r="F1300">
            <v>186</v>
          </cell>
          <cell r="G1300">
            <v>182</v>
          </cell>
          <cell r="H1300">
            <v>190</v>
          </cell>
          <cell r="I1300">
            <v>558</v>
          </cell>
          <cell r="J1300">
            <v>690</v>
          </cell>
        </row>
        <row r="1301">
          <cell r="A1301" t="str">
            <v>Mockingbird</v>
          </cell>
          <cell r="B1301" t="str">
            <v>Bennett, Rolley</v>
          </cell>
          <cell r="C1301" t="str">
            <v>B</v>
          </cell>
          <cell r="D1301">
            <v>190</v>
          </cell>
          <cell r="E1301">
            <v>135</v>
          </cell>
          <cell r="F1301">
            <v>203</v>
          </cell>
          <cell r="G1301">
            <v>186</v>
          </cell>
          <cell r="H1301">
            <v>166</v>
          </cell>
          <cell r="I1301">
            <v>555</v>
          </cell>
          <cell r="J1301">
            <v>690</v>
          </cell>
        </row>
        <row r="1302">
          <cell r="A1302" t="str">
            <v>Western Bowl</v>
          </cell>
          <cell r="B1302" t="str">
            <v>Richardson, Travis</v>
          </cell>
          <cell r="C1302" t="str">
            <v>B</v>
          </cell>
          <cell r="D1302">
            <v>187</v>
          </cell>
          <cell r="E1302">
            <v>144</v>
          </cell>
          <cell r="F1302">
            <v>193</v>
          </cell>
          <cell r="G1302">
            <v>183</v>
          </cell>
          <cell r="H1302">
            <v>170</v>
          </cell>
          <cell r="I1302">
            <v>546</v>
          </cell>
          <cell r="J1302">
            <v>690</v>
          </cell>
        </row>
        <row r="1303">
          <cell r="A1303" t="str">
            <v>Mockingbird</v>
          </cell>
          <cell r="B1303" t="str">
            <v>Grayson, Sammy</v>
          </cell>
          <cell r="C1303" t="str">
            <v>B</v>
          </cell>
          <cell r="D1303">
            <v>178</v>
          </cell>
          <cell r="E1303">
            <v>171</v>
          </cell>
          <cell r="F1303">
            <v>192</v>
          </cell>
          <cell r="G1303">
            <v>171</v>
          </cell>
          <cell r="H1303">
            <v>156</v>
          </cell>
          <cell r="I1303">
            <v>519</v>
          </cell>
          <cell r="J1303">
            <v>690</v>
          </cell>
        </row>
        <row r="1304">
          <cell r="A1304" t="str">
            <v>Maplewood</v>
          </cell>
          <cell r="B1304" t="str">
            <v>Owens, Mike</v>
          </cell>
          <cell r="C1304" t="str">
            <v>C</v>
          </cell>
          <cell r="D1304">
            <v>167</v>
          </cell>
          <cell r="E1304">
            <v>204</v>
          </cell>
          <cell r="F1304">
            <v>167</v>
          </cell>
          <cell r="G1304">
            <v>135</v>
          </cell>
          <cell r="H1304">
            <v>184</v>
          </cell>
          <cell r="I1304">
            <v>486</v>
          </cell>
          <cell r="J1304">
            <v>690</v>
          </cell>
        </row>
        <row r="1305">
          <cell r="A1305" t="str">
            <v>Mockingbird</v>
          </cell>
          <cell r="B1305" t="str">
            <v>Berlett, Aaron</v>
          </cell>
          <cell r="C1305" t="str">
            <v>C</v>
          </cell>
          <cell r="D1305">
            <v>162</v>
          </cell>
          <cell r="E1305">
            <v>219</v>
          </cell>
          <cell r="F1305">
            <v>186</v>
          </cell>
          <cell r="G1305">
            <v>150</v>
          </cell>
          <cell r="H1305">
            <v>135</v>
          </cell>
          <cell r="I1305">
            <v>471</v>
          </cell>
          <cell r="J1305">
            <v>690</v>
          </cell>
        </row>
        <row r="1306">
          <cell r="A1306" t="str">
            <v>Papio</v>
          </cell>
          <cell r="B1306" t="str">
            <v>Cooper, Tabitha</v>
          </cell>
          <cell r="C1306" t="str">
            <v>D</v>
          </cell>
          <cell r="D1306">
            <v>145</v>
          </cell>
          <cell r="E1306">
            <v>270</v>
          </cell>
          <cell r="F1306">
            <v>170</v>
          </cell>
          <cell r="G1306">
            <v>108</v>
          </cell>
          <cell r="H1306">
            <v>142</v>
          </cell>
          <cell r="I1306">
            <v>420</v>
          </cell>
          <cell r="J1306">
            <v>690</v>
          </cell>
        </row>
        <row r="1307">
          <cell r="A1307" t="str">
            <v>Papio</v>
          </cell>
          <cell r="B1307" t="str">
            <v>Zimmerman, Jay</v>
          </cell>
          <cell r="C1307" t="str">
            <v>D</v>
          </cell>
          <cell r="D1307">
            <v>145</v>
          </cell>
          <cell r="E1307">
            <v>270</v>
          </cell>
          <cell r="F1307">
            <v>128</v>
          </cell>
          <cell r="G1307">
            <v>139</v>
          </cell>
          <cell r="H1307">
            <v>153</v>
          </cell>
          <cell r="I1307">
            <v>420</v>
          </cell>
          <cell r="J1307">
            <v>690</v>
          </cell>
        </row>
        <row r="1308">
          <cell r="A1308" t="str">
            <v>Maplewood</v>
          </cell>
          <cell r="B1308" t="str">
            <v>Jensen-Arnold, Paul</v>
          </cell>
          <cell r="C1308" t="str">
            <v>D</v>
          </cell>
          <cell r="D1308">
            <v>136</v>
          </cell>
          <cell r="E1308">
            <v>297</v>
          </cell>
          <cell r="F1308">
            <v>129</v>
          </cell>
          <cell r="G1308">
            <v>128</v>
          </cell>
          <cell r="H1308">
            <v>136</v>
          </cell>
          <cell r="I1308">
            <v>393</v>
          </cell>
          <cell r="J1308">
            <v>690</v>
          </cell>
        </row>
        <row r="1309">
          <cell r="A1309" t="str">
            <v>Western Bowl</v>
          </cell>
          <cell r="B1309" t="str">
            <v>Cannon, Steve</v>
          </cell>
          <cell r="C1309" t="str">
            <v>A</v>
          </cell>
          <cell r="D1309">
            <v>201</v>
          </cell>
          <cell r="E1309">
            <v>102</v>
          </cell>
          <cell r="F1309">
            <v>199</v>
          </cell>
          <cell r="G1309">
            <v>214</v>
          </cell>
          <cell r="H1309">
            <v>174</v>
          </cell>
          <cell r="I1309">
            <v>587</v>
          </cell>
          <cell r="J1309">
            <v>689</v>
          </cell>
        </row>
        <row r="1310">
          <cell r="A1310" t="str">
            <v>Chops</v>
          </cell>
          <cell r="B1310" t="str">
            <v>Smisek, Allison</v>
          </cell>
          <cell r="C1310" t="str">
            <v>A</v>
          </cell>
          <cell r="D1310">
            <v>200</v>
          </cell>
          <cell r="E1310">
            <v>105</v>
          </cell>
          <cell r="F1310">
            <v>174</v>
          </cell>
          <cell r="G1310">
            <v>205</v>
          </cell>
          <cell r="H1310">
            <v>205</v>
          </cell>
          <cell r="I1310">
            <v>584</v>
          </cell>
          <cell r="J1310">
            <v>689</v>
          </cell>
        </row>
        <row r="1311">
          <cell r="A1311" t="str">
            <v>Chops</v>
          </cell>
          <cell r="B1311" t="str">
            <v>Hawthorne, Josh</v>
          </cell>
          <cell r="C1311" t="str">
            <v>B</v>
          </cell>
          <cell r="D1311">
            <v>196</v>
          </cell>
          <cell r="E1311">
            <v>117</v>
          </cell>
          <cell r="F1311">
            <v>159</v>
          </cell>
          <cell r="G1311">
            <v>168</v>
          </cell>
          <cell r="H1311">
            <v>245</v>
          </cell>
          <cell r="I1311">
            <v>572</v>
          </cell>
          <cell r="J1311">
            <v>689</v>
          </cell>
        </row>
        <row r="1312">
          <cell r="A1312" t="str">
            <v>Mockingbird</v>
          </cell>
          <cell r="B1312" t="str">
            <v>Long, Bill</v>
          </cell>
          <cell r="C1312" t="str">
            <v>B</v>
          </cell>
          <cell r="D1312">
            <v>196</v>
          </cell>
          <cell r="E1312">
            <v>117</v>
          </cell>
          <cell r="F1312">
            <v>195</v>
          </cell>
          <cell r="G1312">
            <v>172</v>
          </cell>
          <cell r="H1312">
            <v>205</v>
          </cell>
          <cell r="I1312">
            <v>572</v>
          </cell>
          <cell r="J1312">
            <v>689</v>
          </cell>
        </row>
        <row r="1313">
          <cell r="A1313" t="str">
            <v>Scorz</v>
          </cell>
          <cell r="B1313" t="str">
            <v>Ciaccio, Pete</v>
          </cell>
          <cell r="C1313" t="str">
            <v>B</v>
          </cell>
          <cell r="D1313">
            <v>193</v>
          </cell>
          <cell r="E1313">
            <v>126</v>
          </cell>
          <cell r="F1313">
            <v>149</v>
          </cell>
          <cell r="G1313">
            <v>181</v>
          </cell>
          <cell r="H1313">
            <v>233</v>
          </cell>
          <cell r="I1313">
            <v>563</v>
          </cell>
          <cell r="J1313">
            <v>689</v>
          </cell>
        </row>
        <row r="1314">
          <cell r="A1314" t="str">
            <v>Papio</v>
          </cell>
          <cell r="B1314" t="str">
            <v>Walton, Brad</v>
          </cell>
          <cell r="C1314" t="str">
            <v>B</v>
          </cell>
          <cell r="D1314">
            <v>190</v>
          </cell>
          <cell r="E1314">
            <v>135</v>
          </cell>
          <cell r="F1314">
            <v>187</v>
          </cell>
          <cell r="G1314">
            <v>180</v>
          </cell>
          <cell r="H1314">
            <v>187</v>
          </cell>
          <cell r="I1314">
            <v>554</v>
          </cell>
          <cell r="J1314">
            <v>689</v>
          </cell>
        </row>
        <row r="1315">
          <cell r="A1315" t="str">
            <v>Western Bowl</v>
          </cell>
          <cell r="B1315" t="str">
            <v>Renshaw, Paul Sr</v>
          </cell>
          <cell r="C1315" t="str">
            <v>B</v>
          </cell>
          <cell r="D1315">
            <v>185</v>
          </cell>
          <cell r="E1315">
            <v>150</v>
          </cell>
          <cell r="F1315">
            <v>182</v>
          </cell>
          <cell r="G1315">
            <v>182</v>
          </cell>
          <cell r="H1315">
            <v>175</v>
          </cell>
          <cell r="I1315">
            <v>539</v>
          </cell>
          <cell r="J1315">
            <v>689</v>
          </cell>
        </row>
        <row r="1316">
          <cell r="A1316" t="str">
            <v>Mockingbird</v>
          </cell>
          <cell r="B1316" t="str">
            <v>Chin, Jon</v>
          </cell>
          <cell r="C1316" t="str">
            <v>B</v>
          </cell>
          <cell r="D1316">
            <v>179</v>
          </cell>
          <cell r="E1316">
            <v>168</v>
          </cell>
          <cell r="F1316">
            <v>159</v>
          </cell>
          <cell r="G1316">
            <v>215</v>
          </cell>
          <cell r="H1316">
            <v>147</v>
          </cell>
          <cell r="I1316">
            <v>521</v>
          </cell>
          <cell r="J1316">
            <v>689</v>
          </cell>
        </row>
        <row r="1317">
          <cell r="A1317" t="str">
            <v>Maplewood</v>
          </cell>
          <cell r="B1317" t="str">
            <v>Valgora, Cindy</v>
          </cell>
          <cell r="C1317" t="str">
            <v>B</v>
          </cell>
          <cell r="D1317">
            <v>176</v>
          </cell>
          <cell r="E1317">
            <v>177</v>
          </cell>
          <cell r="F1317">
            <v>164</v>
          </cell>
          <cell r="G1317">
            <v>190</v>
          </cell>
          <cell r="H1317">
            <v>158</v>
          </cell>
          <cell r="I1317">
            <v>512</v>
          </cell>
          <cell r="J1317">
            <v>689</v>
          </cell>
        </row>
        <row r="1318">
          <cell r="A1318" t="str">
            <v>Mockingbird</v>
          </cell>
          <cell r="B1318" t="str">
            <v>Giles, Dave</v>
          </cell>
          <cell r="C1318" t="str">
            <v>C</v>
          </cell>
          <cell r="D1318">
            <v>175</v>
          </cell>
          <cell r="E1318">
            <v>180</v>
          </cell>
          <cell r="F1318">
            <v>155</v>
          </cell>
          <cell r="G1318">
            <v>182</v>
          </cell>
          <cell r="H1318">
            <v>172</v>
          </cell>
          <cell r="I1318">
            <v>509</v>
          </cell>
          <cell r="J1318">
            <v>689</v>
          </cell>
        </row>
        <row r="1319">
          <cell r="A1319" t="str">
            <v>Maplewood</v>
          </cell>
          <cell r="B1319" t="str">
            <v>Rostoks, Wolfgang</v>
          </cell>
          <cell r="C1319" t="str">
            <v>C</v>
          </cell>
          <cell r="D1319">
            <v>174</v>
          </cell>
          <cell r="E1319">
            <v>183</v>
          </cell>
          <cell r="F1319">
            <v>160</v>
          </cell>
          <cell r="G1319">
            <v>141</v>
          </cell>
          <cell r="H1319">
            <v>205</v>
          </cell>
          <cell r="I1319">
            <v>506</v>
          </cell>
          <cell r="J1319">
            <v>689</v>
          </cell>
        </row>
        <row r="1320">
          <cell r="A1320" t="str">
            <v>Mockingbird</v>
          </cell>
          <cell r="B1320" t="str">
            <v>Kesterson, Cindy</v>
          </cell>
          <cell r="C1320" t="str">
            <v>C</v>
          </cell>
          <cell r="D1320">
            <v>169</v>
          </cell>
          <cell r="E1320">
            <v>198</v>
          </cell>
          <cell r="F1320">
            <v>199</v>
          </cell>
          <cell r="G1320">
            <v>154</v>
          </cell>
          <cell r="H1320">
            <v>138</v>
          </cell>
          <cell r="I1320">
            <v>491</v>
          </cell>
          <cell r="J1320">
            <v>689</v>
          </cell>
        </row>
        <row r="1321">
          <cell r="A1321" t="str">
            <v>Western Bowl</v>
          </cell>
          <cell r="B1321" t="str">
            <v>Giles, Dave</v>
          </cell>
          <cell r="C1321" t="str">
            <v>C</v>
          </cell>
          <cell r="D1321">
            <v>168</v>
          </cell>
          <cell r="E1321">
            <v>201</v>
          </cell>
          <cell r="F1321">
            <v>147</v>
          </cell>
          <cell r="G1321">
            <v>157</v>
          </cell>
          <cell r="H1321">
            <v>184</v>
          </cell>
          <cell r="I1321">
            <v>488</v>
          </cell>
          <cell r="J1321">
            <v>689</v>
          </cell>
        </row>
        <row r="1322">
          <cell r="A1322" t="str">
            <v>Western Bowl</v>
          </cell>
          <cell r="B1322" t="str">
            <v>Davis, Brett</v>
          </cell>
          <cell r="C1322" t="str">
            <v>C</v>
          </cell>
          <cell r="D1322">
            <v>167</v>
          </cell>
          <cell r="E1322">
            <v>204</v>
          </cell>
          <cell r="F1322">
            <v>146</v>
          </cell>
          <cell r="G1322">
            <v>170</v>
          </cell>
          <cell r="H1322">
            <v>169</v>
          </cell>
          <cell r="I1322">
            <v>485</v>
          </cell>
          <cell r="J1322">
            <v>689</v>
          </cell>
        </row>
        <row r="1323">
          <cell r="A1323" t="str">
            <v>Western Bowl</v>
          </cell>
          <cell r="B1323" t="str">
            <v>Paquette, Lisa</v>
          </cell>
          <cell r="C1323" t="str">
            <v>C</v>
          </cell>
          <cell r="D1323">
            <v>164</v>
          </cell>
          <cell r="E1323">
            <v>213</v>
          </cell>
          <cell r="F1323">
            <v>156</v>
          </cell>
          <cell r="G1323">
            <v>145</v>
          </cell>
          <cell r="H1323">
            <v>175</v>
          </cell>
          <cell r="I1323">
            <v>476</v>
          </cell>
          <cell r="J1323">
            <v>689</v>
          </cell>
        </row>
        <row r="1324">
          <cell r="A1324" t="str">
            <v>Western Bowl</v>
          </cell>
          <cell r="B1324" t="str">
            <v>Davis, Jennifer</v>
          </cell>
          <cell r="C1324" t="str">
            <v>C</v>
          </cell>
          <cell r="D1324">
            <v>158</v>
          </cell>
          <cell r="E1324">
            <v>231</v>
          </cell>
          <cell r="F1324">
            <v>135</v>
          </cell>
          <cell r="G1324">
            <v>134</v>
          </cell>
          <cell r="H1324">
            <v>189</v>
          </cell>
          <cell r="I1324">
            <v>458</v>
          </cell>
          <cell r="J1324">
            <v>689</v>
          </cell>
        </row>
        <row r="1325">
          <cell r="A1325" t="str">
            <v>West Lanes</v>
          </cell>
          <cell r="B1325" t="str">
            <v>Green, Gennie</v>
          </cell>
          <cell r="C1325" t="str">
            <v>D</v>
          </cell>
          <cell r="D1325">
            <v>142</v>
          </cell>
          <cell r="E1325">
            <v>279</v>
          </cell>
          <cell r="F1325">
            <v>128</v>
          </cell>
          <cell r="G1325">
            <v>126</v>
          </cell>
          <cell r="H1325">
            <v>156</v>
          </cell>
          <cell r="I1325">
            <v>410</v>
          </cell>
          <cell r="J1325">
            <v>689</v>
          </cell>
        </row>
        <row r="1326">
          <cell r="A1326" t="str">
            <v>Papio</v>
          </cell>
          <cell r="B1326" t="str">
            <v>Muilenburg, Andrew</v>
          </cell>
          <cell r="C1326" t="str">
            <v>B</v>
          </cell>
          <cell r="D1326">
            <v>195</v>
          </cell>
          <cell r="E1326">
            <v>120</v>
          </cell>
          <cell r="F1326">
            <v>150</v>
          </cell>
          <cell r="G1326">
            <v>216</v>
          </cell>
          <cell r="H1326">
            <v>202</v>
          </cell>
          <cell r="I1326">
            <v>568</v>
          </cell>
          <cell r="J1326">
            <v>688</v>
          </cell>
        </row>
        <row r="1327">
          <cell r="A1327" t="str">
            <v>Maplewood</v>
          </cell>
          <cell r="B1327" t="str">
            <v>Lines, Todd</v>
          </cell>
          <cell r="C1327" t="str">
            <v>B</v>
          </cell>
          <cell r="D1327">
            <v>187</v>
          </cell>
          <cell r="E1327">
            <v>144</v>
          </cell>
          <cell r="F1327">
            <v>202</v>
          </cell>
          <cell r="G1327">
            <v>159</v>
          </cell>
          <cell r="H1327">
            <v>183</v>
          </cell>
          <cell r="I1327">
            <v>544</v>
          </cell>
          <cell r="J1327">
            <v>688</v>
          </cell>
        </row>
        <row r="1328">
          <cell r="A1328" t="str">
            <v>Maplewood</v>
          </cell>
          <cell r="B1328" t="str">
            <v>Hermsen, justin</v>
          </cell>
          <cell r="C1328" t="str">
            <v>C</v>
          </cell>
          <cell r="D1328">
            <v>163</v>
          </cell>
          <cell r="E1328">
            <v>216</v>
          </cell>
          <cell r="F1328">
            <v>130</v>
          </cell>
          <cell r="G1328">
            <v>150</v>
          </cell>
          <cell r="H1328">
            <v>192</v>
          </cell>
          <cell r="I1328">
            <v>472</v>
          </cell>
          <cell r="J1328">
            <v>688</v>
          </cell>
        </row>
        <row r="1329">
          <cell r="A1329" t="str">
            <v>Maplewood</v>
          </cell>
          <cell r="B1329" t="str">
            <v>Kuenning, Tanya</v>
          </cell>
          <cell r="C1329" t="str">
            <v>D</v>
          </cell>
          <cell r="D1329">
            <v>147</v>
          </cell>
          <cell r="E1329">
            <v>264</v>
          </cell>
          <cell r="F1329">
            <v>151</v>
          </cell>
          <cell r="G1329">
            <v>124</v>
          </cell>
          <cell r="H1329">
            <v>149</v>
          </cell>
          <cell r="I1329">
            <v>424</v>
          </cell>
          <cell r="J1329">
            <v>688</v>
          </cell>
        </row>
        <row r="1330">
          <cell r="A1330" t="str">
            <v>Papio</v>
          </cell>
          <cell r="B1330" t="str">
            <v>Zimmerli, Jeff</v>
          </cell>
          <cell r="C1330" t="str">
            <v>A</v>
          </cell>
          <cell r="D1330">
            <v>231</v>
          </cell>
          <cell r="E1330">
            <v>12</v>
          </cell>
          <cell r="F1330">
            <v>193</v>
          </cell>
          <cell r="G1330">
            <v>234</v>
          </cell>
          <cell r="H1330">
            <v>248</v>
          </cell>
          <cell r="I1330">
            <v>675</v>
          </cell>
          <cell r="J1330">
            <v>687</v>
          </cell>
        </row>
        <row r="1331">
          <cell r="A1331" t="str">
            <v>Mockingbird</v>
          </cell>
          <cell r="B1331" t="str">
            <v>Walenz, Mike</v>
          </cell>
          <cell r="C1331" t="str">
            <v>A</v>
          </cell>
          <cell r="D1331">
            <v>218</v>
          </cell>
          <cell r="E1331">
            <v>51</v>
          </cell>
          <cell r="F1331">
            <v>214</v>
          </cell>
          <cell r="G1331">
            <v>241</v>
          </cell>
          <cell r="H1331">
            <v>181</v>
          </cell>
          <cell r="I1331">
            <v>636</v>
          </cell>
          <cell r="J1331">
            <v>687</v>
          </cell>
        </row>
        <row r="1332">
          <cell r="A1332" t="str">
            <v>Papio</v>
          </cell>
          <cell r="B1332" t="str">
            <v>Browne, Kyle</v>
          </cell>
          <cell r="C1332" t="str">
            <v>A</v>
          </cell>
          <cell r="D1332">
            <v>218</v>
          </cell>
          <cell r="E1332">
            <v>51</v>
          </cell>
          <cell r="F1332">
            <v>195</v>
          </cell>
          <cell r="G1332">
            <v>256</v>
          </cell>
          <cell r="H1332">
            <v>185</v>
          </cell>
          <cell r="I1332">
            <v>636</v>
          </cell>
          <cell r="J1332">
            <v>687</v>
          </cell>
        </row>
        <row r="1333">
          <cell r="A1333" t="str">
            <v>Chops</v>
          </cell>
          <cell r="B1333" t="str">
            <v>Webel, Jim</v>
          </cell>
          <cell r="C1333" t="str">
            <v>A</v>
          </cell>
          <cell r="D1333">
            <v>213</v>
          </cell>
          <cell r="E1333">
            <v>66</v>
          </cell>
          <cell r="F1333">
            <v>204</v>
          </cell>
          <cell r="G1333">
            <v>193</v>
          </cell>
          <cell r="H1333">
            <v>224</v>
          </cell>
          <cell r="I1333">
            <v>621</v>
          </cell>
          <cell r="J1333">
            <v>687</v>
          </cell>
        </row>
        <row r="1334">
          <cell r="A1334" t="str">
            <v>Maplewood</v>
          </cell>
          <cell r="B1334" t="str">
            <v>Pugh, Wade</v>
          </cell>
          <cell r="C1334" t="str">
            <v>A</v>
          </cell>
          <cell r="D1334">
            <v>203</v>
          </cell>
          <cell r="E1334">
            <v>96</v>
          </cell>
          <cell r="F1334">
            <v>192</v>
          </cell>
          <cell r="G1334">
            <v>234</v>
          </cell>
          <cell r="H1334">
            <v>165</v>
          </cell>
          <cell r="I1334">
            <v>591</v>
          </cell>
          <cell r="J1334">
            <v>687</v>
          </cell>
        </row>
        <row r="1335">
          <cell r="A1335" t="str">
            <v>Maplewood</v>
          </cell>
          <cell r="B1335" t="str">
            <v>West, Matt</v>
          </cell>
          <cell r="C1335" t="str">
            <v>B</v>
          </cell>
          <cell r="D1335">
            <v>195</v>
          </cell>
          <cell r="E1335">
            <v>120</v>
          </cell>
          <cell r="F1335">
            <v>178</v>
          </cell>
          <cell r="G1335">
            <v>198</v>
          </cell>
          <cell r="H1335">
            <v>191</v>
          </cell>
          <cell r="I1335">
            <v>567</v>
          </cell>
          <cell r="J1335">
            <v>687</v>
          </cell>
        </row>
        <row r="1336">
          <cell r="A1336" t="str">
            <v>Papio</v>
          </cell>
          <cell r="B1336" t="str">
            <v>DuVal, Bryan</v>
          </cell>
          <cell r="C1336" t="str">
            <v>B</v>
          </cell>
          <cell r="D1336">
            <v>184</v>
          </cell>
          <cell r="E1336">
            <v>153</v>
          </cell>
          <cell r="F1336">
            <v>201</v>
          </cell>
          <cell r="G1336">
            <v>190</v>
          </cell>
          <cell r="H1336">
            <v>143</v>
          </cell>
          <cell r="I1336">
            <v>534</v>
          </cell>
          <cell r="J1336">
            <v>687</v>
          </cell>
        </row>
        <row r="1337">
          <cell r="A1337" t="str">
            <v>Maplewood</v>
          </cell>
          <cell r="B1337" t="str">
            <v>Schmidt, Mary</v>
          </cell>
          <cell r="C1337" t="str">
            <v>B</v>
          </cell>
          <cell r="D1337">
            <v>183</v>
          </cell>
          <cell r="E1337">
            <v>156</v>
          </cell>
          <cell r="F1337">
            <v>172</v>
          </cell>
          <cell r="G1337">
            <v>163</v>
          </cell>
          <cell r="H1337">
            <v>196</v>
          </cell>
          <cell r="I1337">
            <v>531</v>
          </cell>
          <cell r="J1337">
            <v>687</v>
          </cell>
        </row>
        <row r="1338">
          <cell r="A1338" t="str">
            <v>Western Bowl</v>
          </cell>
          <cell r="B1338" t="str">
            <v>Swanson, Jay</v>
          </cell>
          <cell r="C1338" t="str">
            <v>B</v>
          </cell>
          <cell r="D1338">
            <v>180</v>
          </cell>
          <cell r="E1338">
            <v>165</v>
          </cell>
          <cell r="F1338">
            <v>179</v>
          </cell>
          <cell r="G1338">
            <v>182</v>
          </cell>
          <cell r="H1338">
            <v>161</v>
          </cell>
          <cell r="I1338">
            <v>522</v>
          </cell>
          <cell r="J1338">
            <v>687</v>
          </cell>
        </row>
        <row r="1339">
          <cell r="A1339" t="str">
            <v>Mockingbird</v>
          </cell>
          <cell r="B1339" t="str">
            <v>Doering, Duane</v>
          </cell>
          <cell r="C1339" t="str">
            <v>B</v>
          </cell>
          <cell r="D1339">
            <v>179</v>
          </cell>
          <cell r="E1339">
            <v>168</v>
          </cell>
          <cell r="F1339">
            <v>174</v>
          </cell>
          <cell r="G1339">
            <v>180</v>
          </cell>
          <cell r="H1339">
            <v>165</v>
          </cell>
          <cell r="I1339">
            <v>519</v>
          </cell>
          <cell r="J1339">
            <v>687</v>
          </cell>
        </row>
        <row r="1340">
          <cell r="A1340" t="str">
            <v>West Lanes</v>
          </cell>
          <cell r="B1340" t="str">
            <v>Klepper, Tim</v>
          </cell>
          <cell r="C1340" t="str">
            <v>B</v>
          </cell>
          <cell r="D1340">
            <v>179</v>
          </cell>
          <cell r="E1340">
            <v>168</v>
          </cell>
          <cell r="F1340">
            <v>149</v>
          </cell>
          <cell r="G1340">
            <v>187</v>
          </cell>
          <cell r="H1340">
            <v>183</v>
          </cell>
          <cell r="I1340">
            <v>519</v>
          </cell>
          <cell r="J1340">
            <v>687</v>
          </cell>
        </row>
        <row r="1341">
          <cell r="A1341" t="str">
            <v>The Alley</v>
          </cell>
          <cell r="B1341" t="str">
            <v>Morgan, Luke</v>
          </cell>
          <cell r="C1341" t="str">
            <v>C</v>
          </cell>
          <cell r="D1341">
            <v>163</v>
          </cell>
          <cell r="E1341">
            <v>216</v>
          </cell>
          <cell r="F1341">
            <v>156</v>
          </cell>
          <cell r="G1341">
            <v>188</v>
          </cell>
          <cell r="H1341">
            <v>127</v>
          </cell>
          <cell r="I1341">
            <v>471</v>
          </cell>
          <cell r="J1341">
            <v>687</v>
          </cell>
        </row>
        <row r="1342">
          <cell r="A1342" t="str">
            <v>Mockingbird</v>
          </cell>
          <cell r="B1342" t="str">
            <v>Farley, James</v>
          </cell>
          <cell r="C1342" t="str">
            <v>C</v>
          </cell>
          <cell r="D1342">
            <v>162</v>
          </cell>
          <cell r="E1342">
            <v>219</v>
          </cell>
          <cell r="F1342">
            <v>144</v>
          </cell>
          <cell r="G1342">
            <v>126</v>
          </cell>
          <cell r="H1342">
            <v>198</v>
          </cell>
          <cell r="I1342">
            <v>468</v>
          </cell>
          <cell r="J1342">
            <v>687</v>
          </cell>
        </row>
        <row r="1343">
          <cell r="A1343" t="str">
            <v>Maplewood</v>
          </cell>
          <cell r="B1343" t="str">
            <v>Brown, Ezra</v>
          </cell>
          <cell r="C1343" t="str">
            <v>C</v>
          </cell>
          <cell r="D1343">
            <v>152</v>
          </cell>
          <cell r="E1343">
            <v>249</v>
          </cell>
          <cell r="F1343">
            <v>147</v>
          </cell>
          <cell r="G1343">
            <v>135</v>
          </cell>
          <cell r="H1343">
            <v>156</v>
          </cell>
          <cell r="I1343">
            <v>438</v>
          </cell>
          <cell r="J1343">
            <v>687</v>
          </cell>
        </row>
        <row r="1344">
          <cell r="A1344" t="str">
            <v>Western Bowl</v>
          </cell>
          <cell r="B1344" t="str">
            <v>Brown, Rich</v>
          </cell>
          <cell r="C1344" t="str">
            <v>D</v>
          </cell>
          <cell r="D1344">
            <v>147</v>
          </cell>
          <cell r="E1344">
            <v>264</v>
          </cell>
          <cell r="F1344">
            <v>136</v>
          </cell>
          <cell r="G1344">
            <v>170</v>
          </cell>
          <cell r="H1344">
            <v>117</v>
          </cell>
          <cell r="I1344">
            <v>423</v>
          </cell>
          <cell r="J1344">
            <v>687</v>
          </cell>
        </row>
        <row r="1345">
          <cell r="A1345" t="str">
            <v>Maplewood</v>
          </cell>
          <cell r="B1345" t="str">
            <v>Fahrenholz, Dawn</v>
          </cell>
          <cell r="C1345" t="str">
            <v>D</v>
          </cell>
          <cell r="D1345">
            <v>146</v>
          </cell>
          <cell r="E1345">
            <v>267</v>
          </cell>
          <cell r="F1345">
            <v>152</v>
          </cell>
          <cell r="G1345">
            <v>131</v>
          </cell>
          <cell r="H1345">
            <v>137</v>
          </cell>
          <cell r="I1345">
            <v>420</v>
          </cell>
          <cell r="J1345">
            <v>687</v>
          </cell>
        </row>
        <row r="1346">
          <cell r="A1346" t="str">
            <v>Scorz</v>
          </cell>
          <cell r="B1346" t="str">
            <v>Ayers, Amber</v>
          </cell>
          <cell r="C1346" t="str">
            <v>D</v>
          </cell>
          <cell r="D1346">
            <v>115</v>
          </cell>
          <cell r="E1346">
            <v>360</v>
          </cell>
          <cell r="F1346">
            <v>101</v>
          </cell>
          <cell r="G1346">
            <v>113</v>
          </cell>
          <cell r="H1346">
            <v>113</v>
          </cell>
          <cell r="I1346">
            <v>327</v>
          </cell>
          <cell r="J1346">
            <v>687</v>
          </cell>
        </row>
        <row r="1347">
          <cell r="A1347" t="str">
            <v>Mockingbird</v>
          </cell>
          <cell r="B1347" t="str">
            <v>Manna, Trish</v>
          </cell>
          <cell r="C1347" t="str">
            <v>A</v>
          </cell>
          <cell r="D1347">
            <v>214</v>
          </cell>
          <cell r="E1347">
            <v>63</v>
          </cell>
          <cell r="F1347">
            <v>238</v>
          </cell>
          <cell r="G1347">
            <v>197</v>
          </cell>
          <cell r="H1347">
            <v>188</v>
          </cell>
          <cell r="I1347">
            <v>623</v>
          </cell>
          <cell r="J1347">
            <v>686</v>
          </cell>
        </row>
        <row r="1348">
          <cell r="A1348" t="str">
            <v>Mockingbird</v>
          </cell>
          <cell r="B1348" t="str">
            <v>Miller, Dan</v>
          </cell>
          <cell r="C1348" t="str">
            <v>A</v>
          </cell>
          <cell r="D1348">
            <v>213</v>
          </cell>
          <cell r="E1348">
            <v>66</v>
          </cell>
          <cell r="F1348">
            <v>233</v>
          </cell>
          <cell r="G1348">
            <v>206</v>
          </cell>
          <cell r="H1348">
            <v>181</v>
          </cell>
          <cell r="I1348">
            <v>620</v>
          </cell>
          <cell r="J1348">
            <v>686</v>
          </cell>
        </row>
        <row r="1349">
          <cell r="A1349" t="str">
            <v>Maplewood</v>
          </cell>
          <cell r="B1349" t="str">
            <v>Burmeister, Heath</v>
          </cell>
          <cell r="C1349" t="str">
            <v>A</v>
          </cell>
          <cell r="D1349">
            <v>206</v>
          </cell>
          <cell r="E1349">
            <v>87</v>
          </cell>
          <cell r="F1349">
            <v>194</v>
          </cell>
          <cell r="G1349">
            <v>217</v>
          </cell>
          <cell r="H1349">
            <v>188</v>
          </cell>
          <cell r="I1349">
            <v>599</v>
          </cell>
          <cell r="J1349">
            <v>686</v>
          </cell>
        </row>
        <row r="1350">
          <cell r="A1350" t="str">
            <v>Maplewood</v>
          </cell>
          <cell r="B1350" t="str">
            <v>Morris, Jace</v>
          </cell>
          <cell r="C1350" t="str">
            <v>A</v>
          </cell>
          <cell r="D1350">
            <v>203</v>
          </cell>
          <cell r="E1350">
            <v>96</v>
          </cell>
          <cell r="F1350">
            <v>194</v>
          </cell>
          <cell r="G1350">
            <v>172</v>
          </cell>
          <cell r="H1350">
            <v>224</v>
          </cell>
          <cell r="I1350">
            <v>590</v>
          </cell>
          <cell r="J1350">
            <v>686</v>
          </cell>
        </row>
        <row r="1351">
          <cell r="A1351" t="str">
            <v>Western Bowl</v>
          </cell>
          <cell r="B1351" t="str">
            <v>Kocarnik, Josh</v>
          </cell>
          <cell r="C1351" t="str">
            <v>A</v>
          </cell>
          <cell r="D1351">
            <v>202</v>
          </cell>
          <cell r="E1351">
            <v>99</v>
          </cell>
          <cell r="F1351">
            <v>234</v>
          </cell>
          <cell r="G1351">
            <v>169</v>
          </cell>
          <cell r="H1351">
            <v>184</v>
          </cell>
          <cell r="I1351">
            <v>587</v>
          </cell>
          <cell r="J1351">
            <v>686</v>
          </cell>
        </row>
        <row r="1352">
          <cell r="A1352" t="str">
            <v>Mockingbird</v>
          </cell>
          <cell r="B1352" t="str">
            <v>Franco, Frank</v>
          </cell>
          <cell r="C1352" t="str">
            <v>B</v>
          </cell>
          <cell r="D1352">
            <v>198</v>
          </cell>
          <cell r="E1352">
            <v>111</v>
          </cell>
          <cell r="F1352">
            <v>180</v>
          </cell>
          <cell r="G1352">
            <v>237</v>
          </cell>
          <cell r="H1352">
            <v>158</v>
          </cell>
          <cell r="I1352">
            <v>575</v>
          </cell>
          <cell r="J1352">
            <v>686</v>
          </cell>
        </row>
        <row r="1353">
          <cell r="A1353" t="str">
            <v>Maplewood</v>
          </cell>
          <cell r="B1353" t="str">
            <v>Centarri, Mike Jr</v>
          </cell>
          <cell r="C1353" t="str">
            <v>B</v>
          </cell>
          <cell r="D1353">
            <v>192</v>
          </cell>
          <cell r="E1353">
            <v>129</v>
          </cell>
          <cell r="F1353">
            <v>181</v>
          </cell>
          <cell r="G1353">
            <v>176</v>
          </cell>
          <cell r="H1353">
            <v>200</v>
          </cell>
          <cell r="I1353">
            <v>557</v>
          </cell>
          <cell r="J1353">
            <v>686</v>
          </cell>
        </row>
        <row r="1354">
          <cell r="A1354" t="str">
            <v>Mockingbird</v>
          </cell>
          <cell r="B1354" t="str">
            <v>Malone, Johnny</v>
          </cell>
          <cell r="C1354" t="str">
            <v>B</v>
          </cell>
          <cell r="D1354">
            <v>190</v>
          </cell>
          <cell r="E1354">
            <v>135</v>
          </cell>
          <cell r="F1354">
            <v>174</v>
          </cell>
          <cell r="G1354">
            <v>204</v>
          </cell>
          <cell r="H1354">
            <v>173</v>
          </cell>
          <cell r="I1354">
            <v>551</v>
          </cell>
          <cell r="J1354">
            <v>686</v>
          </cell>
        </row>
        <row r="1355">
          <cell r="A1355" t="str">
            <v>Scorz</v>
          </cell>
          <cell r="B1355" t="str">
            <v>Morris, Samantha</v>
          </cell>
          <cell r="C1355" t="str">
            <v>B</v>
          </cell>
          <cell r="D1355">
            <v>190</v>
          </cell>
          <cell r="E1355">
            <v>135</v>
          </cell>
          <cell r="F1355">
            <v>150</v>
          </cell>
          <cell r="G1355">
            <v>157</v>
          </cell>
          <cell r="H1355">
            <v>244</v>
          </cell>
          <cell r="I1355">
            <v>551</v>
          </cell>
          <cell r="J1355">
            <v>686</v>
          </cell>
        </row>
        <row r="1356">
          <cell r="A1356" t="str">
            <v>Chops</v>
          </cell>
          <cell r="B1356" t="str">
            <v>Adams, Andy</v>
          </cell>
          <cell r="C1356" t="str">
            <v>B</v>
          </cell>
          <cell r="D1356">
            <v>187</v>
          </cell>
          <cell r="E1356">
            <v>144</v>
          </cell>
          <cell r="F1356">
            <v>182</v>
          </cell>
          <cell r="G1356">
            <v>170</v>
          </cell>
          <cell r="H1356">
            <v>190</v>
          </cell>
          <cell r="I1356">
            <v>542</v>
          </cell>
          <cell r="J1356">
            <v>686</v>
          </cell>
        </row>
        <row r="1357">
          <cell r="A1357" t="str">
            <v>Maplewood</v>
          </cell>
          <cell r="B1357" t="str">
            <v>Finan, Jon</v>
          </cell>
          <cell r="C1357" t="str">
            <v>C</v>
          </cell>
          <cell r="D1357">
            <v>175</v>
          </cell>
          <cell r="E1357">
            <v>180</v>
          </cell>
          <cell r="F1357">
            <v>137</v>
          </cell>
          <cell r="G1357">
            <v>190</v>
          </cell>
          <cell r="H1357">
            <v>179</v>
          </cell>
          <cell r="I1357">
            <v>506</v>
          </cell>
          <cell r="J1357">
            <v>686</v>
          </cell>
        </row>
        <row r="1358">
          <cell r="A1358" t="str">
            <v>Western Bowl</v>
          </cell>
          <cell r="B1358" t="str">
            <v>TenEyck, Duane</v>
          </cell>
          <cell r="C1358" t="str">
            <v>C</v>
          </cell>
          <cell r="D1358">
            <v>163</v>
          </cell>
          <cell r="E1358">
            <v>216</v>
          </cell>
          <cell r="F1358">
            <v>154</v>
          </cell>
          <cell r="G1358">
            <v>142</v>
          </cell>
          <cell r="H1358">
            <v>174</v>
          </cell>
          <cell r="I1358">
            <v>470</v>
          </cell>
          <cell r="J1358">
            <v>686</v>
          </cell>
        </row>
        <row r="1359">
          <cell r="A1359" t="str">
            <v>Maplewood</v>
          </cell>
          <cell r="B1359" t="str">
            <v>Johnson, Mary</v>
          </cell>
          <cell r="C1359" t="str">
            <v>C</v>
          </cell>
          <cell r="D1359">
            <v>154</v>
          </cell>
          <cell r="E1359">
            <v>243</v>
          </cell>
          <cell r="F1359">
            <v>140</v>
          </cell>
          <cell r="G1359">
            <v>167</v>
          </cell>
          <cell r="H1359">
            <v>136</v>
          </cell>
          <cell r="I1359">
            <v>443</v>
          </cell>
          <cell r="J1359">
            <v>686</v>
          </cell>
        </row>
        <row r="1360">
          <cell r="A1360" t="str">
            <v>Chops</v>
          </cell>
          <cell r="B1360" t="str">
            <v>Lenhardt, Caleb</v>
          </cell>
          <cell r="C1360" t="str">
            <v>A</v>
          </cell>
          <cell r="D1360">
            <v>223</v>
          </cell>
          <cell r="E1360">
            <v>36</v>
          </cell>
          <cell r="F1360">
            <v>204</v>
          </cell>
          <cell r="G1360">
            <v>215</v>
          </cell>
          <cell r="H1360">
            <v>230</v>
          </cell>
          <cell r="I1360">
            <v>649</v>
          </cell>
          <cell r="J1360">
            <v>685</v>
          </cell>
        </row>
        <row r="1361">
          <cell r="A1361" t="str">
            <v>Maplewood</v>
          </cell>
          <cell r="B1361" t="str">
            <v>Rodningen, Jon</v>
          </cell>
          <cell r="C1361" t="str">
            <v>A</v>
          </cell>
          <cell r="D1361">
            <v>209</v>
          </cell>
          <cell r="E1361">
            <v>78</v>
          </cell>
          <cell r="F1361">
            <v>189</v>
          </cell>
          <cell r="G1361">
            <v>204</v>
          </cell>
          <cell r="H1361">
            <v>214</v>
          </cell>
          <cell r="I1361">
            <v>607</v>
          </cell>
          <cell r="J1361">
            <v>685</v>
          </cell>
        </row>
        <row r="1362">
          <cell r="A1362" t="str">
            <v>Western Bowl</v>
          </cell>
          <cell r="B1362" t="str">
            <v>O'connor, Tim</v>
          </cell>
          <cell r="C1362" t="str">
            <v>C</v>
          </cell>
          <cell r="D1362">
            <v>169</v>
          </cell>
          <cell r="E1362">
            <v>198</v>
          </cell>
          <cell r="F1362">
            <v>133</v>
          </cell>
          <cell r="G1362">
            <v>184</v>
          </cell>
          <cell r="H1362">
            <v>170</v>
          </cell>
          <cell r="I1362">
            <v>487</v>
          </cell>
          <cell r="J1362">
            <v>685</v>
          </cell>
        </row>
        <row r="1363">
          <cell r="A1363" t="str">
            <v>West Lanes</v>
          </cell>
          <cell r="B1363" t="str">
            <v>Worrall, Dory</v>
          </cell>
          <cell r="C1363" t="str">
            <v>D</v>
          </cell>
          <cell r="D1363">
            <v>147</v>
          </cell>
          <cell r="E1363">
            <v>264</v>
          </cell>
          <cell r="F1363">
            <v>156</v>
          </cell>
          <cell r="G1363">
            <v>124</v>
          </cell>
          <cell r="H1363">
            <v>141</v>
          </cell>
          <cell r="I1363">
            <v>421</v>
          </cell>
          <cell r="J1363">
            <v>685</v>
          </cell>
        </row>
        <row r="1364">
          <cell r="A1364" t="str">
            <v>Western Bowl</v>
          </cell>
          <cell r="B1364" t="str">
            <v>Jaroch, Julie</v>
          </cell>
          <cell r="C1364" t="str">
            <v>D</v>
          </cell>
          <cell r="D1364">
            <v>131</v>
          </cell>
          <cell r="E1364">
            <v>312</v>
          </cell>
          <cell r="F1364">
            <v>136</v>
          </cell>
          <cell r="G1364">
            <v>110</v>
          </cell>
          <cell r="H1364">
            <v>127</v>
          </cell>
          <cell r="I1364">
            <v>373</v>
          </cell>
          <cell r="J1364">
            <v>685</v>
          </cell>
        </row>
        <row r="1365">
          <cell r="A1365" t="str">
            <v>Maplewood</v>
          </cell>
          <cell r="B1365" t="str">
            <v>Anderson, Lindsay</v>
          </cell>
          <cell r="C1365" t="str">
            <v>D</v>
          </cell>
          <cell r="D1365">
            <v>122</v>
          </cell>
          <cell r="E1365">
            <v>339</v>
          </cell>
          <cell r="F1365">
            <v>100</v>
          </cell>
          <cell r="G1365">
            <v>108</v>
          </cell>
          <cell r="H1365">
            <v>138</v>
          </cell>
          <cell r="I1365">
            <v>346</v>
          </cell>
          <cell r="J1365">
            <v>685</v>
          </cell>
        </row>
        <row r="1366">
          <cell r="A1366" t="str">
            <v>West Lanes</v>
          </cell>
          <cell r="B1366" t="str">
            <v>Shamblen, Brian</v>
          </cell>
          <cell r="C1366" t="str">
            <v>A</v>
          </cell>
          <cell r="D1366">
            <v>215</v>
          </cell>
          <cell r="E1366">
            <v>60</v>
          </cell>
          <cell r="F1366">
            <v>156</v>
          </cell>
          <cell r="G1366">
            <v>267</v>
          </cell>
          <cell r="H1366">
            <v>201</v>
          </cell>
          <cell r="I1366">
            <v>624</v>
          </cell>
          <cell r="J1366">
            <v>684</v>
          </cell>
        </row>
        <row r="1367">
          <cell r="A1367" t="str">
            <v>Chops</v>
          </cell>
          <cell r="B1367" t="str">
            <v>Crayne, Joey</v>
          </cell>
          <cell r="C1367" t="str">
            <v>A</v>
          </cell>
          <cell r="D1367">
            <v>205</v>
          </cell>
          <cell r="E1367">
            <v>90</v>
          </cell>
          <cell r="F1367">
            <v>198</v>
          </cell>
          <cell r="G1367">
            <v>219</v>
          </cell>
          <cell r="H1367">
            <v>177</v>
          </cell>
          <cell r="I1367">
            <v>594</v>
          </cell>
          <cell r="J1367">
            <v>684</v>
          </cell>
        </row>
        <row r="1368">
          <cell r="A1368" t="str">
            <v>Chops</v>
          </cell>
          <cell r="B1368" t="str">
            <v>Dunaway, Scott Jr</v>
          </cell>
          <cell r="C1368" t="str">
            <v>A</v>
          </cell>
          <cell r="D1368">
            <v>201</v>
          </cell>
          <cell r="E1368">
            <v>102</v>
          </cell>
          <cell r="F1368">
            <v>221</v>
          </cell>
          <cell r="G1368">
            <v>205</v>
          </cell>
          <cell r="H1368">
            <v>156</v>
          </cell>
          <cell r="I1368">
            <v>582</v>
          </cell>
          <cell r="J1368">
            <v>684</v>
          </cell>
        </row>
        <row r="1369">
          <cell r="A1369" t="str">
            <v>West Lanes</v>
          </cell>
          <cell r="B1369" t="str">
            <v>Bushey, Brendyn</v>
          </cell>
          <cell r="C1369" t="str">
            <v>B</v>
          </cell>
          <cell r="D1369">
            <v>191</v>
          </cell>
          <cell r="E1369">
            <v>132</v>
          </cell>
          <cell r="F1369">
            <v>161</v>
          </cell>
          <cell r="G1369">
            <v>209</v>
          </cell>
          <cell r="H1369">
            <v>182</v>
          </cell>
          <cell r="I1369">
            <v>552</v>
          </cell>
          <cell r="J1369">
            <v>684</v>
          </cell>
        </row>
        <row r="1370">
          <cell r="A1370" t="str">
            <v>Western Bowl</v>
          </cell>
          <cell r="B1370" t="str">
            <v>Langley, Derrick</v>
          </cell>
          <cell r="C1370" t="str">
            <v>B</v>
          </cell>
          <cell r="D1370">
            <v>186</v>
          </cell>
          <cell r="E1370">
            <v>147</v>
          </cell>
          <cell r="F1370">
            <v>170</v>
          </cell>
          <cell r="G1370">
            <v>187</v>
          </cell>
          <cell r="H1370">
            <v>180</v>
          </cell>
          <cell r="I1370">
            <v>537</v>
          </cell>
          <cell r="J1370">
            <v>684</v>
          </cell>
        </row>
        <row r="1371">
          <cell r="A1371" t="str">
            <v>West Lanes</v>
          </cell>
          <cell r="B1371" t="str">
            <v>Landis, Patrick Jr</v>
          </cell>
          <cell r="C1371" t="str">
            <v>C</v>
          </cell>
          <cell r="D1371">
            <v>173</v>
          </cell>
          <cell r="E1371">
            <v>186</v>
          </cell>
          <cell r="F1371">
            <v>186</v>
          </cell>
          <cell r="G1371">
            <v>175</v>
          </cell>
          <cell r="H1371">
            <v>137</v>
          </cell>
          <cell r="I1371">
            <v>498</v>
          </cell>
          <cell r="J1371">
            <v>684</v>
          </cell>
        </row>
        <row r="1372">
          <cell r="A1372" t="str">
            <v>Papio</v>
          </cell>
          <cell r="B1372" t="str">
            <v>Kinsella, Jim</v>
          </cell>
          <cell r="C1372" t="str">
            <v>C</v>
          </cell>
          <cell r="D1372">
            <v>172</v>
          </cell>
          <cell r="E1372">
            <v>189</v>
          </cell>
          <cell r="F1372">
            <v>167</v>
          </cell>
          <cell r="G1372">
            <v>191</v>
          </cell>
          <cell r="H1372">
            <v>137</v>
          </cell>
          <cell r="I1372">
            <v>495</v>
          </cell>
          <cell r="J1372">
            <v>684</v>
          </cell>
        </row>
        <row r="1373">
          <cell r="A1373" t="str">
            <v>Maplewood</v>
          </cell>
          <cell r="B1373" t="str">
            <v>Kennedy, Krystle</v>
          </cell>
          <cell r="C1373" t="str">
            <v>C</v>
          </cell>
          <cell r="D1373">
            <v>161</v>
          </cell>
          <cell r="E1373">
            <v>222</v>
          </cell>
          <cell r="F1373">
            <v>157</v>
          </cell>
          <cell r="G1373">
            <v>137</v>
          </cell>
          <cell r="H1373">
            <v>168</v>
          </cell>
          <cell r="I1373">
            <v>462</v>
          </cell>
          <cell r="J1373">
            <v>684</v>
          </cell>
        </row>
        <row r="1374">
          <cell r="A1374" t="str">
            <v>Scorz</v>
          </cell>
          <cell r="B1374" t="str">
            <v>Miller, Robert</v>
          </cell>
          <cell r="C1374" t="str">
            <v>C</v>
          </cell>
          <cell r="D1374">
            <v>155</v>
          </cell>
          <cell r="E1374">
            <v>240</v>
          </cell>
          <cell r="F1374">
            <v>166</v>
          </cell>
          <cell r="G1374">
            <v>143</v>
          </cell>
          <cell r="H1374">
            <v>135</v>
          </cell>
          <cell r="I1374">
            <v>444</v>
          </cell>
          <cell r="J1374">
            <v>684</v>
          </cell>
        </row>
        <row r="1375">
          <cell r="A1375" t="str">
            <v>Scorz</v>
          </cell>
          <cell r="B1375" t="str">
            <v>Raschke, Arletta</v>
          </cell>
          <cell r="C1375" t="str">
            <v>D</v>
          </cell>
          <cell r="D1375">
            <v>115</v>
          </cell>
          <cell r="E1375">
            <v>360</v>
          </cell>
          <cell r="F1375">
            <v>123</v>
          </cell>
          <cell r="G1375">
            <v>99</v>
          </cell>
          <cell r="H1375">
            <v>102</v>
          </cell>
          <cell r="I1375">
            <v>324</v>
          </cell>
          <cell r="J1375">
            <v>684</v>
          </cell>
        </row>
        <row r="1376">
          <cell r="A1376" t="str">
            <v>Papio</v>
          </cell>
          <cell r="B1376" t="str">
            <v>Brewer, Todd</v>
          </cell>
          <cell r="C1376" t="str">
            <v>A</v>
          </cell>
          <cell r="D1376">
            <v>204</v>
          </cell>
          <cell r="E1376">
            <v>93</v>
          </cell>
          <cell r="F1376">
            <v>180</v>
          </cell>
          <cell r="G1376">
            <v>202</v>
          </cell>
          <cell r="H1376">
            <v>208</v>
          </cell>
          <cell r="I1376">
            <v>590</v>
          </cell>
          <cell r="J1376">
            <v>683</v>
          </cell>
        </row>
        <row r="1377">
          <cell r="A1377" t="str">
            <v>Mockingbird</v>
          </cell>
          <cell r="B1377" t="str">
            <v>Wood, Jo</v>
          </cell>
          <cell r="C1377" t="str">
            <v>A</v>
          </cell>
          <cell r="D1377">
            <v>203</v>
          </cell>
          <cell r="E1377">
            <v>96</v>
          </cell>
          <cell r="F1377">
            <v>242</v>
          </cell>
          <cell r="G1377">
            <v>179</v>
          </cell>
          <cell r="H1377">
            <v>166</v>
          </cell>
          <cell r="I1377">
            <v>587</v>
          </cell>
          <cell r="J1377">
            <v>683</v>
          </cell>
        </row>
        <row r="1378">
          <cell r="A1378" t="str">
            <v>Mockingbird</v>
          </cell>
          <cell r="B1378" t="str">
            <v>Suing, Jeff</v>
          </cell>
          <cell r="C1378" t="str">
            <v>B</v>
          </cell>
          <cell r="D1378">
            <v>187</v>
          </cell>
          <cell r="E1378">
            <v>144</v>
          </cell>
          <cell r="F1378">
            <v>192</v>
          </cell>
          <cell r="G1378">
            <v>157</v>
          </cell>
          <cell r="H1378">
            <v>190</v>
          </cell>
          <cell r="I1378">
            <v>539</v>
          </cell>
          <cell r="J1378">
            <v>683</v>
          </cell>
        </row>
        <row r="1379">
          <cell r="A1379" t="str">
            <v>West Lanes</v>
          </cell>
          <cell r="B1379" t="str">
            <v>Sartori, Sam</v>
          </cell>
          <cell r="C1379" t="str">
            <v>C</v>
          </cell>
          <cell r="D1379">
            <v>169</v>
          </cell>
          <cell r="E1379">
            <v>198</v>
          </cell>
          <cell r="F1379">
            <v>160</v>
          </cell>
          <cell r="G1379">
            <v>136</v>
          </cell>
          <cell r="H1379">
            <v>189</v>
          </cell>
          <cell r="I1379">
            <v>485</v>
          </cell>
          <cell r="J1379">
            <v>683</v>
          </cell>
        </row>
        <row r="1380">
          <cell r="A1380" t="str">
            <v>Western Bowl</v>
          </cell>
          <cell r="B1380" t="str">
            <v>Thoms, Doug</v>
          </cell>
          <cell r="C1380" t="str">
            <v>C</v>
          </cell>
          <cell r="D1380">
            <v>161</v>
          </cell>
          <cell r="E1380">
            <v>222</v>
          </cell>
          <cell r="F1380">
            <v>188</v>
          </cell>
          <cell r="G1380">
            <v>142</v>
          </cell>
          <cell r="H1380">
            <v>131</v>
          </cell>
          <cell r="I1380">
            <v>461</v>
          </cell>
          <cell r="J1380">
            <v>683</v>
          </cell>
        </row>
        <row r="1381">
          <cell r="A1381" t="str">
            <v>Mockingbird</v>
          </cell>
          <cell r="B1381" t="str">
            <v>Dallegge, Robyn</v>
          </cell>
          <cell r="C1381" t="str">
            <v>D</v>
          </cell>
          <cell r="D1381">
            <v>116</v>
          </cell>
          <cell r="E1381">
            <v>357</v>
          </cell>
          <cell r="F1381">
            <v>116</v>
          </cell>
          <cell r="G1381">
            <v>115</v>
          </cell>
          <cell r="H1381">
            <v>95</v>
          </cell>
          <cell r="I1381">
            <v>326</v>
          </cell>
          <cell r="J1381">
            <v>683</v>
          </cell>
        </row>
        <row r="1382">
          <cell r="A1382" t="str">
            <v>Scorz</v>
          </cell>
          <cell r="B1382" t="str">
            <v>Rasmussen, Kate</v>
          </cell>
          <cell r="C1382" t="str">
            <v>D</v>
          </cell>
          <cell r="D1382">
            <v>111</v>
          </cell>
          <cell r="E1382">
            <v>372</v>
          </cell>
          <cell r="F1382">
            <v>98</v>
          </cell>
          <cell r="G1382">
            <v>91</v>
          </cell>
          <cell r="H1382">
            <v>122</v>
          </cell>
          <cell r="I1382">
            <v>311</v>
          </cell>
          <cell r="J1382">
            <v>683</v>
          </cell>
        </row>
        <row r="1383">
          <cell r="A1383" t="str">
            <v>Mockingbird</v>
          </cell>
          <cell r="B1383" t="str">
            <v>Kleffman, Jeremiah</v>
          </cell>
          <cell r="C1383" t="str">
            <v>A</v>
          </cell>
          <cell r="D1383">
            <v>211</v>
          </cell>
          <cell r="E1383">
            <v>72</v>
          </cell>
          <cell r="F1383">
            <v>185</v>
          </cell>
          <cell r="G1383">
            <v>189</v>
          </cell>
          <cell r="H1383">
            <v>236</v>
          </cell>
          <cell r="I1383">
            <v>610</v>
          </cell>
          <cell r="J1383">
            <v>682</v>
          </cell>
        </row>
        <row r="1384">
          <cell r="A1384" t="str">
            <v>Scorz</v>
          </cell>
          <cell r="B1384" t="str">
            <v>Cappellano, James</v>
          </cell>
          <cell r="C1384" t="str">
            <v>A</v>
          </cell>
          <cell r="D1384">
            <v>208</v>
          </cell>
          <cell r="E1384">
            <v>81</v>
          </cell>
          <cell r="F1384">
            <v>193</v>
          </cell>
          <cell r="G1384">
            <v>227</v>
          </cell>
          <cell r="H1384">
            <v>181</v>
          </cell>
          <cell r="I1384">
            <v>601</v>
          </cell>
          <cell r="J1384">
            <v>682</v>
          </cell>
        </row>
        <row r="1385">
          <cell r="A1385" t="str">
            <v>Mockingbird</v>
          </cell>
          <cell r="B1385" t="str">
            <v>Conrad-Frerich, Dee</v>
          </cell>
          <cell r="C1385" t="str">
            <v>B</v>
          </cell>
          <cell r="D1385">
            <v>195</v>
          </cell>
          <cell r="E1385">
            <v>120</v>
          </cell>
          <cell r="F1385">
            <v>203</v>
          </cell>
          <cell r="G1385">
            <v>180</v>
          </cell>
          <cell r="H1385">
            <v>179</v>
          </cell>
          <cell r="I1385">
            <v>562</v>
          </cell>
          <cell r="J1385">
            <v>682</v>
          </cell>
        </row>
        <row r="1386">
          <cell r="A1386" t="str">
            <v>Mockingbird</v>
          </cell>
          <cell r="B1386" t="str">
            <v>Richardson, Kelly</v>
          </cell>
          <cell r="C1386" t="str">
            <v>B</v>
          </cell>
          <cell r="D1386">
            <v>179</v>
          </cell>
          <cell r="E1386">
            <v>168</v>
          </cell>
          <cell r="F1386">
            <v>166</v>
          </cell>
          <cell r="G1386">
            <v>172</v>
          </cell>
          <cell r="H1386">
            <v>176</v>
          </cell>
          <cell r="I1386">
            <v>514</v>
          </cell>
          <cell r="J1386">
            <v>682</v>
          </cell>
        </row>
        <row r="1387">
          <cell r="A1387" t="str">
            <v>Western Bowl</v>
          </cell>
          <cell r="B1387" t="str">
            <v>Cain, Karen</v>
          </cell>
          <cell r="C1387" t="str">
            <v>C</v>
          </cell>
          <cell r="D1387">
            <v>155</v>
          </cell>
          <cell r="E1387">
            <v>240</v>
          </cell>
          <cell r="F1387">
            <v>126</v>
          </cell>
          <cell r="G1387">
            <v>146</v>
          </cell>
          <cell r="H1387">
            <v>170</v>
          </cell>
          <cell r="I1387">
            <v>442</v>
          </cell>
          <cell r="J1387">
            <v>682</v>
          </cell>
        </row>
        <row r="1388">
          <cell r="A1388" t="str">
            <v>Maplewood</v>
          </cell>
          <cell r="B1388" t="str">
            <v>Boatwright, Jennifer</v>
          </cell>
          <cell r="C1388" t="str">
            <v>D</v>
          </cell>
          <cell r="D1388">
            <v>148</v>
          </cell>
          <cell r="E1388">
            <v>261</v>
          </cell>
          <cell r="F1388">
            <v>161</v>
          </cell>
          <cell r="G1388">
            <v>135</v>
          </cell>
          <cell r="H1388">
            <v>125</v>
          </cell>
          <cell r="I1388">
            <v>421</v>
          </cell>
          <cell r="J1388">
            <v>682</v>
          </cell>
        </row>
        <row r="1389">
          <cell r="A1389" t="str">
            <v>West Lanes</v>
          </cell>
          <cell r="B1389" t="str">
            <v>McVea, Donna</v>
          </cell>
          <cell r="C1389" t="str">
            <v>D</v>
          </cell>
          <cell r="D1389">
            <v>148</v>
          </cell>
          <cell r="E1389">
            <v>261</v>
          </cell>
          <cell r="F1389">
            <v>130</v>
          </cell>
          <cell r="G1389">
            <v>156</v>
          </cell>
          <cell r="H1389">
            <v>135</v>
          </cell>
          <cell r="I1389">
            <v>421</v>
          </cell>
          <cell r="J1389">
            <v>682</v>
          </cell>
        </row>
        <row r="1390">
          <cell r="A1390" t="str">
            <v>Papio</v>
          </cell>
          <cell r="B1390" t="str">
            <v>Spring, Dusty</v>
          </cell>
          <cell r="C1390" t="str">
            <v>A</v>
          </cell>
          <cell r="D1390">
            <v>203</v>
          </cell>
          <cell r="E1390">
            <v>96</v>
          </cell>
          <cell r="F1390">
            <v>181</v>
          </cell>
          <cell r="G1390">
            <v>180</v>
          </cell>
          <cell r="H1390">
            <v>224</v>
          </cell>
          <cell r="I1390">
            <v>585</v>
          </cell>
          <cell r="J1390">
            <v>681</v>
          </cell>
        </row>
        <row r="1391">
          <cell r="A1391" t="str">
            <v>West Lanes</v>
          </cell>
          <cell r="B1391" t="str">
            <v>Goodwin, Chad</v>
          </cell>
          <cell r="C1391" t="str">
            <v>B</v>
          </cell>
          <cell r="D1391">
            <v>192</v>
          </cell>
          <cell r="E1391">
            <v>129</v>
          </cell>
          <cell r="F1391">
            <v>187</v>
          </cell>
          <cell r="G1391">
            <v>174</v>
          </cell>
          <cell r="H1391">
            <v>191</v>
          </cell>
          <cell r="I1391">
            <v>552</v>
          </cell>
          <cell r="J1391">
            <v>681</v>
          </cell>
        </row>
        <row r="1392">
          <cell r="A1392" t="str">
            <v>West Lanes</v>
          </cell>
          <cell r="B1392" t="str">
            <v>Smelser, Nichole</v>
          </cell>
          <cell r="C1392" t="str">
            <v>B</v>
          </cell>
          <cell r="D1392">
            <v>184</v>
          </cell>
          <cell r="E1392">
            <v>153</v>
          </cell>
          <cell r="F1392">
            <v>162</v>
          </cell>
          <cell r="G1392">
            <v>191</v>
          </cell>
          <cell r="H1392">
            <v>175</v>
          </cell>
          <cell r="I1392">
            <v>528</v>
          </cell>
          <cell r="J1392">
            <v>681</v>
          </cell>
        </row>
        <row r="1393">
          <cell r="A1393" t="str">
            <v>Mockingbird</v>
          </cell>
          <cell r="B1393" t="str">
            <v>Claycamp, Mike</v>
          </cell>
          <cell r="C1393" t="str">
            <v>B</v>
          </cell>
          <cell r="D1393">
            <v>177</v>
          </cell>
          <cell r="E1393">
            <v>174</v>
          </cell>
          <cell r="F1393">
            <v>157</v>
          </cell>
          <cell r="G1393">
            <v>166</v>
          </cell>
          <cell r="H1393">
            <v>184</v>
          </cell>
          <cell r="I1393">
            <v>507</v>
          </cell>
          <cell r="J1393">
            <v>681</v>
          </cell>
        </row>
        <row r="1394">
          <cell r="A1394" t="str">
            <v>Western Bowl</v>
          </cell>
          <cell r="B1394" t="str">
            <v>Hayes, Johnny</v>
          </cell>
          <cell r="C1394" t="str">
            <v>C</v>
          </cell>
          <cell r="D1394">
            <v>174</v>
          </cell>
          <cell r="E1394">
            <v>183</v>
          </cell>
          <cell r="F1394">
            <v>166</v>
          </cell>
          <cell r="G1394">
            <v>169</v>
          </cell>
          <cell r="H1394">
            <v>163</v>
          </cell>
          <cell r="I1394">
            <v>498</v>
          </cell>
          <cell r="J1394">
            <v>681</v>
          </cell>
        </row>
        <row r="1395">
          <cell r="A1395" t="str">
            <v>Mockingbird</v>
          </cell>
          <cell r="B1395" t="str">
            <v>Rhodes, Walt</v>
          </cell>
          <cell r="C1395" t="str">
            <v>C</v>
          </cell>
          <cell r="D1395">
            <v>169</v>
          </cell>
          <cell r="E1395">
            <v>198</v>
          </cell>
          <cell r="F1395">
            <v>187</v>
          </cell>
          <cell r="G1395">
            <v>149</v>
          </cell>
          <cell r="H1395">
            <v>147</v>
          </cell>
          <cell r="I1395">
            <v>483</v>
          </cell>
          <cell r="J1395">
            <v>681</v>
          </cell>
        </row>
        <row r="1396">
          <cell r="A1396" t="str">
            <v>Western Bowl</v>
          </cell>
          <cell r="B1396" t="str">
            <v>Richardson, Gene</v>
          </cell>
          <cell r="C1396" t="str">
            <v>C</v>
          </cell>
          <cell r="D1396">
            <v>161</v>
          </cell>
          <cell r="E1396">
            <v>222</v>
          </cell>
          <cell r="F1396">
            <v>162</v>
          </cell>
          <cell r="G1396">
            <v>149</v>
          </cell>
          <cell r="H1396">
            <v>148</v>
          </cell>
          <cell r="I1396">
            <v>459</v>
          </cell>
          <cell r="J1396">
            <v>681</v>
          </cell>
        </row>
        <row r="1397">
          <cell r="A1397" t="str">
            <v>Mockingbird</v>
          </cell>
          <cell r="B1397" t="str">
            <v>Phelps, Louis</v>
          </cell>
          <cell r="C1397" t="str">
            <v>B</v>
          </cell>
          <cell r="D1397">
            <v>197</v>
          </cell>
          <cell r="E1397">
            <v>114</v>
          </cell>
          <cell r="F1397">
            <v>168</v>
          </cell>
          <cell r="G1397">
            <v>178</v>
          </cell>
          <cell r="H1397">
            <v>220</v>
          </cell>
          <cell r="I1397">
            <v>566</v>
          </cell>
          <cell r="J1397">
            <v>680</v>
          </cell>
        </row>
        <row r="1398">
          <cell r="A1398" t="str">
            <v>Maplewood</v>
          </cell>
          <cell r="B1398" t="str">
            <v>Brown, Andy</v>
          </cell>
          <cell r="C1398" t="str">
            <v>B</v>
          </cell>
          <cell r="D1398">
            <v>189</v>
          </cell>
          <cell r="E1398">
            <v>138</v>
          </cell>
          <cell r="F1398">
            <v>164</v>
          </cell>
          <cell r="G1398">
            <v>181</v>
          </cell>
          <cell r="H1398">
            <v>197</v>
          </cell>
          <cell r="I1398">
            <v>542</v>
          </cell>
          <cell r="J1398">
            <v>680</v>
          </cell>
        </row>
        <row r="1399">
          <cell r="A1399" t="str">
            <v>Maplewood</v>
          </cell>
          <cell r="B1399" t="str">
            <v>Boonstra, Chad</v>
          </cell>
          <cell r="C1399" t="str">
            <v>B</v>
          </cell>
          <cell r="D1399">
            <v>182</v>
          </cell>
          <cell r="E1399">
            <v>159</v>
          </cell>
          <cell r="F1399">
            <v>145</v>
          </cell>
          <cell r="G1399">
            <v>194</v>
          </cell>
          <cell r="H1399">
            <v>182</v>
          </cell>
          <cell r="I1399">
            <v>521</v>
          </cell>
          <cell r="J1399">
            <v>680</v>
          </cell>
        </row>
        <row r="1400">
          <cell r="A1400" t="str">
            <v>Scorz</v>
          </cell>
          <cell r="B1400" t="str">
            <v>Taylor, Matt</v>
          </cell>
          <cell r="C1400" t="str">
            <v>B</v>
          </cell>
          <cell r="D1400">
            <v>178</v>
          </cell>
          <cell r="E1400">
            <v>171</v>
          </cell>
          <cell r="F1400">
            <v>191</v>
          </cell>
          <cell r="G1400">
            <v>172</v>
          </cell>
          <cell r="H1400">
            <v>146</v>
          </cell>
          <cell r="I1400">
            <v>509</v>
          </cell>
          <cell r="J1400">
            <v>680</v>
          </cell>
        </row>
        <row r="1401">
          <cell r="A1401" t="str">
            <v>West Lanes</v>
          </cell>
          <cell r="B1401" t="str">
            <v>Benbennek, Samantha</v>
          </cell>
          <cell r="C1401" t="str">
            <v>B</v>
          </cell>
          <cell r="D1401">
            <v>177</v>
          </cell>
          <cell r="E1401">
            <v>174</v>
          </cell>
          <cell r="F1401">
            <v>181</v>
          </cell>
          <cell r="G1401">
            <v>154</v>
          </cell>
          <cell r="H1401">
            <v>171</v>
          </cell>
          <cell r="I1401">
            <v>506</v>
          </cell>
          <cell r="J1401">
            <v>680</v>
          </cell>
        </row>
        <row r="1402">
          <cell r="A1402" t="str">
            <v>Scorz</v>
          </cell>
          <cell r="B1402" t="str">
            <v>Staples, Quentin</v>
          </cell>
          <cell r="C1402" t="str">
            <v>C</v>
          </cell>
          <cell r="D1402">
            <v>175</v>
          </cell>
          <cell r="E1402">
            <v>180</v>
          </cell>
          <cell r="F1402">
            <v>125</v>
          </cell>
          <cell r="G1402">
            <v>151</v>
          </cell>
          <cell r="H1402">
            <v>224</v>
          </cell>
          <cell r="I1402">
            <v>500</v>
          </cell>
          <cell r="J1402">
            <v>680</v>
          </cell>
        </row>
        <row r="1403">
          <cell r="A1403" t="str">
            <v>Scorz</v>
          </cell>
          <cell r="B1403" t="str">
            <v>Stevenson, Rob</v>
          </cell>
          <cell r="C1403" t="str">
            <v>C</v>
          </cell>
          <cell r="D1403">
            <v>175</v>
          </cell>
          <cell r="E1403">
            <v>180</v>
          </cell>
          <cell r="F1403">
            <v>140</v>
          </cell>
          <cell r="G1403">
            <v>180</v>
          </cell>
          <cell r="H1403">
            <v>180</v>
          </cell>
          <cell r="I1403">
            <v>500</v>
          </cell>
          <cell r="J1403">
            <v>680</v>
          </cell>
        </row>
        <row r="1404">
          <cell r="A1404" t="str">
            <v>Mockingbird</v>
          </cell>
          <cell r="B1404" t="str">
            <v>Neve, Pat</v>
          </cell>
          <cell r="C1404" t="str">
            <v>C</v>
          </cell>
          <cell r="D1404">
            <v>168</v>
          </cell>
          <cell r="E1404">
            <v>201</v>
          </cell>
          <cell r="F1404">
            <v>153</v>
          </cell>
          <cell r="G1404">
            <v>158</v>
          </cell>
          <cell r="H1404">
            <v>168</v>
          </cell>
          <cell r="I1404">
            <v>479</v>
          </cell>
          <cell r="J1404">
            <v>680</v>
          </cell>
        </row>
        <row r="1405">
          <cell r="A1405" t="str">
            <v>Western Bowl</v>
          </cell>
          <cell r="B1405" t="str">
            <v>Paquette, Lisa</v>
          </cell>
          <cell r="C1405" t="str">
            <v>C</v>
          </cell>
          <cell r="D1405">
            <v>164</v>
          </cell>
          <cell r="E1405">
            <v>213</v>
          </cell>
          <cell r="F1405">
            <v>151</v>
          </cell>
          <cell r="G1405">
            <v>143</v>
          </cell>
          <cell r="H1405">
            <v>173</v>
          </cell>
          <cell r="I1405">
            <v>467</v>
          </cell>
          <cell r="J1405">
            <v>680</v>
          </cell>
        </row>
        <row r="1406">
          <cell r="A1406" t="str">
            <v>Western Bowl</v>
          </cell>
          <cell r="B1406" t="str">
            <v>Spencer, Jay</v>
          </cell>
          <cell r="C1406" t="str">
            <v>C</v>
          </cell>
          <cell r="D1406">
            <v>159</v>
          </cell>
          <cell r="E1406">
            <v>228</v>
          </cell>
          <cell r="F1406">
            <v>143</v>
          </cell>
          <cell r="G1406">
            <v>157</v>
          </cell>
          <cell r="H1406">
            <v>152</v>
          </cell>
          <cell r="I1406">
            <v>452</v>
          </cell>
          <cell r="J1406">
            <v>680</v>
          </cell>
        </row>
        <row r="1407">
          <cell r="A1407" t="str">
            <v>West Lanes</v>
          </cell>
          <cell r="B1407" t="str">
            <v>Fitzpatrick, Lori</v>
          </cell>
          <cell r="C1407" t="str">
            <v>D</v>
          </cell>
          <cell r="D1407">
            <v>131</v>
          </cell>
          <cell r="E1407">
            <v>312</v>
          </cell>
          <cell r="F1407">
            <v>121</v>
          </cell>
          <cell r="G1407">
            <v>125</v>
          </cell>
          <cell r="H1407">
            <v>122</v>
          </cell>
          <cell r="I1407">
            <v>368</v>
          </cell>
          <cell r="J1407">
            <v>680</v>
          </cell>
        </row>
        <row r="1408">
          <cell r="A1408" t="str">
            <v>Scorz</v>
          </cell>
          <cell r="B1408" t="str">
            <v>VonDorn, Ella</v>
          </cell>
          <cell r="C1408" t="str">
            <v>D</v>
          </cell>
          <cell r="D1408">
            <v>99</v>
          </cell>
          <cell r="E1408">
            <v>408</v>
          </cell>
          <cell r="F1408">
            <v>109</v>
          </cell>
          <cell r="G1408">
            <v>75</v>
          </cell>
          <cell r="H1408">
            <v>88</v>
          </cell>
          <cell r="I1408">
            <v>272</v>
          </cell>
          <cell r="J1408">
            <v>680</v>
          </cell>
        </row>
        <row r="1409">
          <cell r="A1409" t="str">
            <v>Maplewood</v>
          </cell>
          <cell r="B1409" t="str">
            <v>Moore, Crystal</v>
          </cell>
          <cell r="C1409" t="str">
            <v>B</v>
          </cell>
          <cell r="D1409">
            <v>196</v>
          </cell>
          <cell r="E1409">
            <v>117</v>
          </cell>
          <cell r="F1409">
            <v>178</v>
          </cell>
          <cell r="G1409">
            <v>170</v>
          </cell>
          <cell r="H1409">
            <v>214</v>
          </cell>
          <cell r="I1409">
            <v>562</v>
          </cell>
          <cell r="J1409">
            <v>679</v>
          </cell>
        </row>
        <row r="1410">
          <cell r="A1410" t="str">
            <v>Maplewood</v>
          </cell>
          <cell r="B1410" t="str">
            <v>Fish, Andrew</v>
          </cell>
          <cell r="C1410" t="str">
            <v>B</v>
          </cell>
          <cell r="D1410">
            <v>195</v>
          </cell>
          <cell r="E1410">
            <v>120</v>
          </cell>
          <cell r="F1410">
            <v>171</v>
          </cell>
          <cell r="G1410">
            <v>173</v>
          </cell>
          <cell r="H1410">
            <v>215</v>
          </cell>
          <cell r="I1410">
            <v>559</v>
          </cell>
          <cell r="J1410">
            <v>679</v>
          </cell>
        </row>
        <row r="1411">
          <cell r="A1411" t="str">
            <v>Western Bowl</v>
          </cell>
          <cell r="B1411" t="str">
            <v>Riedlinger, Matt</v>
          </cell>
          <cell r="C1411" t="str">
            <v>B</v>
          </cell>
          <cell r="D1411">
            <v>190</v>
          </cell>
          <cell r="E1411">
            <v>135</v>
          </cell>
          <cell r="F1411">
            <v>171</v>
          </cell>
          <cell r="G1411">
            <v>160</v>
          </cell>
          <cell r="H1411">
            <v>213</v>
          </cell>
          <cell r="I1411">
            <v>544</v>
          </cell>
          <cell r="J1411">
            <v>679</v>
          </cell>
        </row>
        <row r="1412">
          <cell r="A1412" t="str">
            <v>Maplewood</v>
          </cell>
          <cell r="B1412" t="str">
            <v>Kuenning, Shane</v>
          </cell>
          <cell r="C1412" t="str">
            <v>B</v>
          </cell>
          <cell r="D1412">
            <v>183</v>
          </cell>
          <cell r="E1412">
            <v>156</v>
          </cell>
          <cell r="F1412">
            <v>171</v>
          </cell>
          <cell r="G1412">
            <v>181</v>
          </cell>
          <cell r="H1412">
            <v>171</v>
          </cell>
          <cell r="I1412">
            <v>523</v>
          </cell>
          <cell r="J1412">
            <v>679</v>
          </cell>
        </row>
        <row r="1413">
          <cell r="A1413" t="str">
            <v>Maplewood</v>
          </cell>
          <cell r="B1413" t="str">
            <v>Smith, Darrel Jr</v>
          </cell>
          <cell r="C1413" t="str">
            <v>B</v>
          </cell>
          <cell r="D1413">
            <v>182</v>
          </cell>
          <cell r="E1413">
            <v>159</v>
          </cell>
          <cell r="F1413">
            <v>166</v>
          </cell>
          <cell r="G1413">
            <v>153</v>
          </cell>
          <cell r="H1413">
            <v>201</v>
          </cell>
          <cell r="I1413">
            <v>520</v>
          </cell>
          <cell r="J1413">
            <v>679</v>
          </cell>
        </row>
        <row r="1414">
          <cell r="A1414" t="str">
            <v>West Lanes</v>
          </cell>
          <cell r="B1414" t="str">
            <v>Magistretti, Mark</v>
          </cell>
          <cell r="C1414" t="str">
            <v>B</v>
          </cell>
          <cell r="D1414">
            <v>178</v>
          </cell>
          <cell r="E1414">
            <v>171</v>
          </cell>
          <cell r="F1414">
            <v>181</v>
          </cell>
          <cell r="G1414">
            <v>171</v>
          </cell>
          <cell r="H1414">
            <v>156</v>
          </cell>
          <cell r="I1414">
            <v>508</v>
          </cell>
          <cell r="J1414">
            <v>679</v>
          </cell>
        </row>
        <row r="1415">
          <cell r="A1415" t="str">
            <v>Western Bowl</v>
          </cell>
          <cell r="B1415" t="str">
            <v>Williams, Donovan</v>
          </cell>
          <cell r="C1415" t="str">
            <v>C</v>
          </cell>
          <cell r="D1415">
            <v>164</v>
          </cell>
          <cell r="E1415">
            <v>213</v>
          </cell>
          <cell r="F1415">
            <v>157</v>
          </cell>
          <cell r="G1415">
            <v>134</v>
          </cell>
          <cell r="H1415">
            <v>175</v>
          </cell>
          <cell r="I1415">
            <v>466</v>
          </cell>
          <cell r="J1415">
            <v>679</v>
          </cell>
        </row>
        <row r="1416">
          <cell r="A1416" t="str">
            <v>Maplewood</v>
          </cell>
          <cell r="B1416" t="str">
            <v>Rodriquez, Johnnie</v>
          </cell>
          <cell r="C1416" t="str">
            <v>D</v>
          </cell>
          <cell r="D1416">
            <v>141</v>
          </cell>
          <cell r="E1416">
            <v>282</v>
          </cell>
          <cell r="F1416">
            <v>139</v>
          </cell>
          <cell r="G1416">
            <v>135</v>
          </cell>
          <cell r="H1416">
            <v>123</v>
          </cell>
          <cell r="I1416">
            <v>397</v>
          </cell>
          <cell r="J1416">
            <v>679</v>
          </cell>
        </row>
        <row r="1417">
          <cell r="A1417" t="str">
            <v>Scorz</v>
          </cell>
          <cell r="B1417" t="str">
            <v>Garrod, Mandy</v>
          </cell>
          <cell r="C1417" t="str">
            <v>D</v>
          </cell>
          <cell r="D1417">
            <v>130</v>
          </cell>
          <cell r="E1417">
            <v>315</v>
          </cell>
          <cell r="F1417">
            <v>124</v>
          </cell>
          <cell r="G1417">
            <v>135</v>
          </cell>
          <cell r="H1417">
            <v>105</v>
          </cell>
          <cell r="I1417">
            <v>364</v>
          </cell>
          <cell r="J1417">
            <v>679</v>
          </cell>
        </row>
        <row r="1418">
          <cell r="A1418" t="str">
            <v>Scorz</v>
          </cell>
          <cell r="B1418" t="str">
            <v>Lewis, Emily</v>
          </cell>
          <cell r="C1418" t="str">
            <v>A</v>
          </cell>
          <cell r="D1418">
            <v>200</v>
          </cell>
          <cell r="E1418">
            <v>105</v>
          </cell>
          <cell r="F1418">
            <v>195</v>
          </cell>
          <cell r="G1418">
            <v>173</v>
          </cell>
          <cell r="H1418">
            <v>205</v>
          </cell>
          <cell r="I1418">
            <v>573</v>
          </cell>
          <cell r="J1418">
            <v>678</v>
          </cell>
        </row>
        <row r="1419">
          <cell r="A1419" t="str">
            <v>Mockingbird</v>
          </cell>
          <cell r="B1419" t="str">
            <v>Koenig, Ron</v>
          </cell>
          <cell r="C1419" t="str">
            <v>B</v>
          </cell>
          <cell r="D1419">
            <v>190</v>
          </cell>
          <cell r="E1419">
            <v>135</v>
          </cell>
          <cell r="F1419">
            <v>161</v>
          </cell>
          <cell r="G1419">
            <v>188</v>
          </cell>
          <cell r="H1419">
            <v>194</v>
          </cell>
          <cell r="I1419">
            <v>543</v>
          </cell>
          <cell r="J1419">
            <v>678</v>
          </cell>
        </row>
        <row r="1420">
          <cell r="A1420" t="str">
            <v>Papio</v>
          </cell>
          <cell r="B1420" t="str">
            <v>Gould, Patti</v>
          </cell>
          <cell r="C1420" t="str">
            <v>D</v>
          </cell>
          <cell r="D1420">
            <v>136</v>
          </cell>
          <cell r="E1420">
            <v>297</v>
          </cell>
          <cell r="F1420">
            <v>122</v>
          </cell>
          <cell r="G1420">
            <v>124</v>
          </cell>
          <cell r="H1420">
            <v>135</v>
          </cell>
          <cell r="I1420">
            <v>381</v>
          </cell>
          <cell r="J1420">
            <v>678</v>
          </cell>
        </row>
        <row r="1421">
          <cell r="A1421" t="str">
            <v>Mockingbird</v>
          </cell>
          <cell r="B1421" t="str">
            <v>Orr, Josh</v>
          </cell>
          <cell r="C1421" t="str">
            <v>A</v>
          </cell>
          <cell r="D1421">
            <v>205</v>
          </cell>
          <cell r="E1421">
            <v>90</v>
          </cell>
          <cell r="F1421">
            <v>205</v>
          </cell>
          <cell r="G1421">
            <v>184</v>
          </cell>
          <cell r="H1421">
            <v>198</v>
          </cell>
          <cell r="I1421">
            <v>587</v>
          </cell>
          <cell r="J1421">
            <v>677</v>
          </cell>
        </row>
        <row r="1422">
          <cell r="A1422" t="str">
            <v>The Alley</v>
          </cell>
          <cell r="B1422" t="str">
            <v>Young, Gary</v>
          </cell>
          <cell r="C1422" t="str">
            <v>A</v>
          </cell>
          <cell r="D1422">
            <v>201</v>
          </cell>
          <cell r="E1422">
            <v>102</v>
          </cell>
          <cell r="F1422">
            <v>178</v>
          </cell>
          <cell r="G1422">
            <v>174</v>
          </cell>
          <cell r="H1422">
            <v>223</v>
          </cell>
          <cell r="I1422">
            <v>575</v>
          </cell>
          <cell r="J1422">
            <v>677</v>
          </cell>
        </row>
        <row r="1423">
          <cell r="A1423" t="str">
            <v>Maplewood</v>
          </cell>
          <cell r="B1423" t="str">
            <v>Andrews, James</v>
          </cell>
          <cell r="C1423" t="str">
            <v>A</v>
          </cell>
          <cell r="D1423">
            <v>200</v>
          </cell>
          <cell r="E1423">
            <v>105</v>
          </cell>
          <cell r="F1423">
            <v>199</v>
          </cell>
          <cell r="G1423">
            <v>170</v>
          </cell>
          <cell r="H1423">
            <v>203</v>
          </cell>
          <cell r="I1423">
            <v>572</v>
          </cell>
          <cell r="J1423">
            <v>677</v>
          </cell>
        </row>
        <row r="1424">
          <cell r="A1424" t="str">
            <v>Western Bowl</v>
          </cell>
          <cell r="B1424" t="str">
            <v>Lehman, Drew</v>
          </cell>
          <cell r="C1424" t="str">
            <v>B</v>
          </cell>
          <cell r="D1424">
            <v>197</v>
          </cell>
          <cell r="E1424">
            <v>114</v>
          </cell>
          <cell r="F1424">
            <v>167</v>
          </cell>
          <cell r="G1424">
            <v>189</v>
          </cell>
          <cell r="H1424">
            <v>207</v>
          </cell>
          <cell r="I1424">
            <v>563</v>
          </cell>
          <cell r="J1424">
            <v>677</v>
          </cell>
        </row>
        <row r="1425">
          <cell r="A1425" t="str">
            <v>West Lanes</v>
          </cell>
          <cell r="B1425" t="str">
            <v>Adams, Andy</v>
          </cell>
          <cell r="C1425" t="str">
            <v>B</v>
          </cell>
          <cell r="D1425">
            <v>183</v>
          </cell>
          <cell r="E1425">
            <v>156</v>
          </cell>
          <cell r="F1425">
            <v>169</v>
          </cell>
          <cell r="G1425">
            <v>202</v>
          </cell>
          <cell r="H1425">
            <v>150</v>
          </cell>
          <cell r="I1425">
            <v>521</v>
          </cell>
          <cell r="J1425">
            <v>677</v>
          </cell>
        </row>
        <row r="1426">
          <cell r="A1426" t="str">
            <v>Western Bowl</v>
          </cell>
          <cell r="B1426" t="str">
            <v>Stimach, Meagan</v>
          </cell>
          <cell r="C1426" t="str">
            <v>B</v>
          </cell>
          <cell r="D1426">
            <v>182</v>
          </cell>
          <cell r="E1426">
            <v>159</v>
          </cell>
          <cell r="F1426">
            <v>173</v>
          </cell>
          <cell r="G1426">
            <v>176</v>
          </cell>
          <cell r="H1426">
            <v>169</v>
          </cell>
          <cell r="I1426">
            <v>518</v>
          </cell>
          <cell r="J1426">
            <v>677</v>
          </cell>
        </row>
        <row r="1427">
          <cell r="A1427" t="str">
            <v>West Lanes</v>
          </cell>
          <cell r="B1427" t="str">
            <v>Nolan, Mandy</v>
          </cell>
          <cell r="C1427" t="str">
            <v>B</v>
          </cell>
          <cell r="D1427">
            <v>181</v>
          </cell>
          <cell r="E1427">
            <v>162</v>
          </cell>
          <cell r="F1427">
            <v>181</v>
          </cell>
          <cell r="G1427">
            <v>172</v>
          </cell>
          <cell r="H1427">
            <v>162</v>
          </cell>
          <cell r="I1427">
            <v>515</v>
          </cell>
          <cell r="J1427">
            <v>677</v>
          </cell>
        </row>
        <row r="1428">
          <cell r="A1428" t="str">
            <v>Mockingbird</v>
          </cell>
          <cell r="B1428" t="str">
            <v>Winegar, Dan</v>
          </cell>
          <cell r="C1428" t="str">
            <v>B</v>
          </cell>
          <cell r="D1428">
            <v>177</v>
          </cell>
          <cell r="E1428">
            <v>174</v>
          </cell>
          <cell r="F1428">
            <v>190</v>
          </cell>
          <cell r="G1428">
            <v>156</v>
          </cell>
          <cell r="H1428">
            <v>157</v>
          </cell>
          <cell r="I1428">
            <v>503</v>
          </cell>
          <cell r="J1428">
            <v>677</v>
          </cell>
        </row>
        <row r="1429">
          <cell r="A1429" t="str">
            <v>The Alley</v>
          </cell>
          <cell r="B1429" t="str">
            <v>Porter, Joyce</v>
          </cell>
          <cell r="C1429" t="str">
            <v>C</v>
          </cell>
          <cell r="D1429">
            <v>158</v>
          </cell>
          <cell r="E1429">
            <v>231</v>
          </cell>
          <cell r="F1429">
            <v>130</v>
          </cell>
          <cell r="G1429">
            <v>165</v>
          </cell>
          <cell r="H1429">
            <v>151</v>
          </cell>
          <cell r="I1429">
            <v>446</v>
          </cell>
          <cell r="J1429">
            <v>677</v>
          </cell>
        </row>
        <row r="1430">
          <cell r="A1430" t="str">
            <v>Scorz</v>
          </cell>
          <cell r="B1430" t="str">
            <v>Taylor, Katie</v>
          </cell>
          <cell r="C1430" t="str">
            <v>C</v>
          </cell>
          <cell r="D1430">
            <v>150</v>
          </cell>
          <cell r="E1430">
            <v>255</v>
          </cell>
          <cell r="F1430">
            <v>153</v>
          </cell>
          <cell r="G1430">
            <v>123</v>
          </cell>
          <cell r="H1430">
            <v>146</v>
          </cell>
          <cell r="I1430">
            <v>422</v>
          </cell>
          <cell r="J1430">
            <v>677</v>
          </cell>
        </row>
        <row r="1431">
          <cell r="A1431" t="str">
            <v>West Lanes</v>
          </cell>
          <cell r="B1431" t="str">
            <v>Poulos, Nicole</v>
          </cell>
          <cell r="C1431" t="str">
            <v>D</v>
          </cell>
          <cell r="D1431">
            <v>90</v>
          </cell>
          <cell r="E1431">
            <v>435</v>
          </cell>
          <cell r="F1431">
            <v>77</v>
          </cell>
          <cell r="G1431">
            <v>82</v>
          </cell>
          <cell r="H1431">
            <v>83</v>
          </cell>
          <cell r="I1431">
            <v>242</v>
          </cell>
          <cell r="J1431">
            <v>677</v>
          </cell>
        </row>
        <row r="1432">
          <cell r="A1432" t="str">
            <v>Mockingbird</v>
          </cell>
          <cell r="B1432" t="str">
            <v>Delancy, Nathaniel</v>
          </cell>
          <cell r="C1432" t="str">
            <v>A</v>
          </cell>
          <cell r="D1432">
            <v>213</v>
          </cell>
          <cell r="E1432">
            <v>66</v>
          </cell>
          <cell r="F1432">
            <v>212</v>
          </cell>
          <cell r="G1432">
            <v>203</v>
          </cell>
          <cell r="H1432">
            <v>195</v>
          </cell>
          <cell r="I1432">
            <v>610</v>
          </cell>
          <cell r="J1432">
            <v>676</v>
          </cell>
        </row>
        <row r="1433">
          <cell r="A1433" t="str">
            <v>Mockingbird</v>
          </cell>
          <cell r="B1433" t="str">
            <v>Ferris, Kim</v>
          </cell>
          <cell r="C1433" t="str">
            <v>A</v>
          </cell>
          <cell r="D1433">
            <v>209</v>
          </cell>
          <cell r="E1433">
            <v>78</v>
          </cell>
          <cell r="F1433">
            <v>202</v>
          </cell>
          <cell r="G1433">
            <v>217</v>
          </cell>
          <cell r="H1433">
            <v>179</v>
          </cell>
          <cell r="I1433">
            <v>598</v>
          </cell>
          <cell r="J1433">
            <v>676</v>
          </cell>
        </row>
        <row r="1434">
          <cell r="A1434" t="str">
            <v>West Lanes</v>
          </cell>
          <cell r="B1434" t="str">
            <v>Hostert, Brad</v>
          </cell>
          <cell r="C1434" t="str">
            <v>B</v>
          </cell>
          <cell r="D1434">
            <v>185</v>
          </cell>
          <cell r="E1434">
            <v>150</v>
          </cell>
          <cell r="F1434">
            <v>193</v>
          </cell>
          <cell r="G1434">
            <v>163</v>
          </cell>
          <cell r="H1434">
            <v>170</v>
          </cell>
          <cell r="I1434">
            <v>526</v>
          </cell>
          <cell r="J1434">
            <v>676</v>
          </cell>
        </row>
        <row r="1435">
          <cell r="A1435" t="str">
            <v>Maplewood</v>
          </cell>
          <cell r="B1435" t="str">
            <v>Glazeski, John</v>
          </cell>
          <cell r="C1435" t="str">
            <v>B</v>
          </cell>
          <cell r="D1435">
            <v>183</v>
          </cell>
          <cell r="E1435">
            <v>156</v>
          </cell>
          <cell r="F1435">
            <v>187</v>
          </cell>
          <cell r="G1435">
            <v>165</v>
          </cell>
          <cell r="H1435">
            <v>168</v>
          </cell>
          <cell r="I1435">
            <v>520</v>
          </cell>
          <cell r="J1435">
            <v>676</v>
          </cell>
        </row>
        <row r="1436">
          <cell r="A1436" t="str">
            <v>Maplewood</v>
          </cell>
          <cell r="B1436" t="str">
            <v>Thomas, Jaime</v>
          </cell>
          <cell r="C1436" t="str">
            <v>C</v>
          </cell>
          <cell r="D1436">
            <v>172</v>
          </cell>
          <cell r="E1436">
            <v>189</v>
          </cell>
          <cell r="F1436">
            <v>154</v>
          </cell>
          <cell r="G1436">
            <v>149</v>
          </cell>
          <cell r="H1436">
            <v>184</v>
          </cell>
          <cell r="I1436">
            <v>487</v>
          </cell>
          <cell r="J1436">
            <v>676</v>
          </cell>
        </row>
        <row r="1437">
          <cell r="A1437" t="str">
            <v>Western Bowl</v>
          </cell>
          <cell r="B1437" t="str">
            <v>Davis, Brett</v>
          </cell>
          <cell r="C1437" t="str">
            <v>C</v>
          </cell>
          <cell r="D1437">
            <v>168</v>
          </cell>
          <cell r="E1437">
            <v>201</v>
          </cell>
          <cell r="F1437">
            <v>146</v>
          </cell>
          <cell r="G1437">
            <v>156</v>
          </cell>
          <cell r="H1437">
            <v>173</v>
          </cell>
          <cell r="I1437">
            <v>475</v>
          </cell>
          <cell r="J1437">
            <v>676</v>
          </cell>
        </row>
        <row r="1438">
          <cell r="A1438" t="str">
            <v>Western Bowl</v>
          </cell>
          <cell r="B1438" t="str">
            <v>Zimmerman, Mike</v>
          </cell>
          <cell r="C1438" t="str">
            <v>D</v>
          </cell>
          <cell r="D1438">
            <v>142</v>
          </cell>
          <cell r="E1438">
            <v>279</v>
          </cell>
          <cell r="F1438">
            <v>120</v>
          </cell>
          <cell r="G1438">
            <v>119</v>
          </cell>
          <cell r="H1438">
            <v>158</v>
          </cell>
          <cell r="I1438">
            <v>397</v>
          </cell>
          <cell r="J1438">
            <v>676</v>
          </cell>
        </row>
        <row r="1439">
          <cell r="A1439" t="str">
            <v>Western Bowl</v>
          </cell>
          <cell r="B1439" t="str">
            <v>Broder, Devon</v>
          </cell>
          <cell r="C1439" t="str">
            <v>D</v>
          </cell>
          <cell r="D1439">
            <v>131</v>
          </cell>
          <cell r="E1439">
            <v>312</v>
          </cell>
          <cell r="F1439">
            <v>134</v>
          </cell>
          <cell r="G1439">
            <v>121</v>
          </cell>
          <cell r="H1439">
            <v>109</v>
          </cell>
          <cell r="I1439">
            <v>364</v>
          </cell>
          <cell r="J1439">
            <v>676</v>
          </cell>
        </row>
        <row r="1440">
          <cell r="A1440" t="str">
            <v>Scorz</v>
          </cell>
          <cell r="B1440" t="str">
            <v>VonDorn, Christie</v>
          </cell>
          <cell r="C1440" t="str">
            <v>D</v>
          </cell>
          <cell r="D1440">
            <v>130</v>
          </cell>
          <cell r="E1440">
            <v>315</v>
          </cell>
          <cell r="F1440">
            <v>125</v>
          </cell>
          <cell r="G1440">
            <v>129</v>
          </cell>
          <cell r="H1440">
            <v>107</v>
          </cell>
          <cell r="I1440">
            <v>361</v>
          </cell>
          <cell r="J1440">
            <v>676</v>
          </cell>
        </row>
        <row r="1441">
          <cell r="A1441" t="str">
            <v>Mockingbird</v>
          </cell>
          <cell r="B1441" t="str">
            <v>Shannon, Brian</v>
          </cell>
          <cell r="C1441" t="str">
            <v>A</v>
          </cell>
          <cell r="D1441">
            <v>222</v>
          </cell>
          <cell r="E1441">
            <v>39</v>
          </cell>
          <cell r="F1441">
            <v>193</v>
          </cell>
          <cell r="G1441">
            <v>205</v>
          </cell>
          <cell r="H1441">
            <v>238</v>
          </cell>
          <cell r="I1441">
            <v>636</v>
          </cell>
          <cell r="J1441">
            <v>675</v>
          </cell>
        </row>
        <row r="1442">
          <cell r="A1442" t="str">
            <v>Maplewood</v>
          </cell>
          <cell r="B1442" t="str">
            <v>Gruber, Nick</v>
          </cell>
          <cell r="C1442" t="str">
            <v>A</v>
          </cell>
          <cell r="D1442">
            <v>218</v>
          </cell>
          <cell r="E1442">
            <v>51</v>
          </cell>
          <cell r="F1442">
            <v>258</v>
          </cell>
          <cell r="G1442">
            <v>172</v>
          </cell>
          <cell r="H1442">
            <v>194</v>
          </cell>
          <cell r="I1442">
            <v>624</v>
          </cell>
          <cell r="J1442">
            <v>675</v>
          </cell>
        </row>
        <row r="1443">
          <cell r="A1443" t="str">
            <v>Mockingbird</v>
          </cell>
          <cell r="B1443" t="str">
            <v>Grayson, Sammy</v>
          </cell>
          <cell r="C1443" t="str">
            <v>B</v>
          </cell>
          <cell r="D1443">
            <v>184</v>
          </cell>
          <cell r="E1443">
            <v>153</v>
          </cell>
          <cell r="F1443">
            <v>147</v>
          </cell>
          <cell r="G1443">
            <v>169</v>
          </cell>
          <cell r="H1443">
            <v>206</v>
          </cell>
          <cell r="I1443">
            <v>522</v>
          </cell>
          <cell r="J1443">
            <v>675</v>
          </cell>
        </row>
        <row r="1444">
          <cell r="A1444" t="str">
            <v>Western Bowl</v>
          </cell>
          <cell r="B1444" t="str">
            <v>Leonard, Kyle</v>
          </cell>
          <cell r="C1444" t="str">
            <v>C</v>
          </cell>
          <cell r="D1444">
            <v>166</v>
          </cell>
          <cell r="E1444">
            <v>207</v>
          </cell>
          <cell r="F1444">
            <v>170</v>
          </cell>
          <cell r="G1444">
            <v>155</v>
          </cell>
          <cell r="H1444">
            <v>143</v>
          </cell>
          <cell r="I1444">
            <v>468</v>
          </cell>
          <cell r="J1444">
            <v>675</v>
          </cell>
        </row>
        <row r="1445">
          <cell r="A1445" t="str">
            <v>West Lanes</v>
          </cell>
          <cell r="B1445" t="str">
            <v>Trejo, Danny</v>
          </cell>
          <cell r="C1445" t="str">
            <v>C</v>
          </cell>
          <cell r="D1445">
            <v>165</v>
          </cell>
          <cell r="E1445">
            <v>210</v>
          </cell>
          <cell r="F1445">
            <v>186</v>
          </cell>
          <cell r="G1445">
            <v>104</v>
          </cell>
          <cell r="H1445">
            <v>175</v>
          </cell>
          <cell r="I1445">
            <v>465</v>
          </cell>
          <cell r="J1445">
            <v>675</v>
          </cell>
        </row>
        <row r="1446">
          <cell r="A1446" t="str">
            <v>Western Bowl</v>
          </cell>
          <cell r="B1446" t="str">
            <v>Bullock, Michael</v>
          </cell>
          <cell r="C1446" t="str">
            <v>C</v>
          </cell>
          <cell r="D1446">
            <v>160</v>
          </cell>
          <cell r="E1446">
            <v>225</v>
          </cell>
          <cell r="F1446">
            <v>137</v>
          </cell>
          <cell r="G1446">
            <v>154</v>
          </cell>
          <cell r="H1446">
            <v>159</v>
          </cell>
          <cell r="I1446">
            <v>450</v>
          </cell>
          <cell r="J1446">
            <v>675</v>
          </cell>
        </row>
        <row r="1447">
          <cell r="A1447" t="str">
            <v>Mockingbird</v>
          </cell>
          <cell r="B1447" t="str">
            <v>Grimes, Sharon</v>
          </cell>
          <cell r="C1447" t="str">
            <v>C</v>
          </cell>
          <cell r="D1447">
            <v>159</v>
          </cell>
          <cell r="E1447">
            <v>228</v>
          </cell>
          <cell r="F1447">
            <v>107</v>
          </cell>
          <cell r="G1447">
            <v>149</v>
          </cell>
          <cell r="H1447">
            <v>191</v>
          </cell>
          <cell r="I1447">
            <v>447</v>
          </cell>
          <cell r="J1447">
            <v>675</v>
          </cell>
        </row>
        <row r="1448">
          <cell r="A1448" t="str">
            <v>Mockingbird</v>
          </cell>
          <cell r="B1448" t="str">
            <v>Hamilton, Stanley</v>
          </cell>
          <cell r="C1448" t="str">
            <v>C</v>
          </cell>
          <cell r="D1448">
            <v>156</v>
          </cell>
          <cell r="E1448">
            <v>237</v>
          </cell>
          <cell r="F1448">
            <v>140</v>
          </cell>
          <cell r="G1448">
            <v>151</v>
          </cell>
          <cell r="H1448">
            <v>147</v>
          </cell>
          <cell r="I1448">
            <v>438</v>
          </cell>
          <cell r="J1448">
            <v>675</v>
          </cell>
        </row>
        <row r="1449">
          <cell r="A1449" t="str">
            <v>Mockingbird</v>
          </cell>
          <cell r="B1449" t="str">
            <v>Lape, Wes</v>
          </cell>
          <cell r="C1449" t="str">
            <v>A</v>
          </cell>
          <cell r="D1449">
            <v>223</v>
          </cell>
          <cell r="E1449">
            <v>36</v>
          </cell>
          <cell r="F1449">
            <v>224</v>
          </cell>
          <cell r="G1449">
            <v>180</v>
          </cell>
          <cell r="H1449">
            <v>234</v>
          </cell>
          <cell r="I1449">
            <v>638</v>
          </cell>
          <cell r="J1449">
            <v>674</v>
          </cell>
        </row>
        <row r="1450">
          <cell r="A1450" t="str">
            <v>West Lanes</v>
          </cell>
          <cell r="B1450" t="str">
            <v>Wayman, Jason</v>
          </cell>
          <cell r="C1450" t="str">
            <v>A</v>
          </cell>
          <cell r="D1450">
            <v>213</v>
          </cell>
          <cell r="E1450">
            <v>66</v>
          </cell>
          <cell r="F1450">
            <v>188</v>
          </cell>
          <cell r="G1450">
            <v>199</v>
          </cell>
          <cell r="H1450">
            <v>221</v>
          </cell>
          <cell r="I1450">
            <v>608</v>
          </cell>
          <cell r="J1450">
            <v>674</v>
          </cell>
        </row>
        <row r="1451">
          <cell r="A1451" t="str">
            <v>Mockingbird</v>
          </cell>
          <cell r="B1451" t="str">
            <v>Yeager, Roy Adam</v>
          </cell>
          <cell r="C1451" t="str">
            <v>A</v>
          </cell>
          <cell r="D1451">
            <v>201</v>
          </cell>
          <cell r="E1451">
            <v>102</v>
          </cell>
          <cell r="F1451">
            <v>178</v>
          </cell>
          <cell r="G1451">
            <v>197</v>
          </cell>
          <cell r="H1451">
            <v>197</v>
          </cell>
          <cell r="I1451">
            <v>572</v>
          </cell>
          <cell r="J1451">
            <v>674</v>
          </cell>
        </row>
        <row r="1452">
          <cell r="A1452" t="str">
            <v>West Lanes</v>
          </cell>
          <cell r="B1452" t="str">
            <v>Wagner, Clton</v>
          </cell>
          <cell r="C1452" t="str">
            <v>B</v>
          </cell>
          <cell r="D1452">
            <v>187</v>
          </cell>
          <cell r="E1452">
            <v>144</v>
          </cell>
          <cell r="F1452">
            <v>175</v>
          </cell>
          <cell r="G1452">
            <v>203</v>
          </cell>
          <cell r="H1452">
            <v>152</v>
          </cell>
          <cell r="I1452">
            <v>530</v>
          </cell>
          <cell r="J1452">
            <v>674</v>
          </cell>
        </row>
        <row r="1453">
          <cell r="A1453" t="str">
            <v>Mockingbird</v>
          </cell>
          <cell r="B1453" t="str">
            <v>Novotny, Jared</v>
          </cell>
          <cell r="C1453" t="str">
            <v>B</v>
          </cell>
          <cell r="D1453">
            <v>177</v>
          </cell>
          <cell r="E1453">
            <v>174</v>
          </cell>
          <cell r="F1453">
            <v>185</v>
          </cell>
          <cell r="G1453">
            <v>133</v>
          </cell>
          <cell r="H1453">
            <v>182</v>
          </cell>
          <cell r="I1453">
            <v>500</v>
          </cell>
          <cell r="J1453">
            <v>674</v>
          </cell>
        </row>
        <row r="1454">
          <cell r="A1454" t="str">
            <v>Western Bowl</v>
          </cell>
          <cell r="B1454" t="str">
            <v>French, Steve</v>
          </cell>
          <cell r="C1454" t="str">
            <v>C</v>
          </cell>
          <cell r="D1454">
            <v>166</v>
          </cell>
          <cell r="E1454">
            <v>207</v>
          </cell>
          <cell r="F1454">
            <v>180</v>
          </cell>
          <cell r="G1454">
            <v>137</v>
          </cell>
          <cell r="H1454">
            <v>150</v>
          </cell>
          <cell r="I1454">
            <v>467</v>
          </cell>
          <cell r="J1454">
            <v>674</v>
          </cell>
        </row>
        <row r="1455">
          <cell r="A1455" t="str">
            <v>Mockingbird</v>
          </cell>
          <cell r="B1455" t="str">
            <v>Johnson, Craig</v>
          </cell>
          <cell r="C1455" t="str">
            <v>C</v>
          </cell>
          <cell r="D1455">
            <v>164</v>
          </cell>
          <cell r="E1455">
            <v>213</v>
          </cell>
          <cell r="F1455">
            <v>187</v>
          </cell>
          <cell r="G1455">
            <v>126</v>
          </cell>
          <cell r="H1455">
            <v>148</v>
          </cell>
          <cell r="I1455">
            <v>461</v>
          </cell>
          <cell r="J1455">
            <v>674</v>
          </cell>
        </row>
        <row r="1456">
          <cell r="A1456" t="str">
            <v>Western Bowl</v>
          </cell>
          <cell r="B1456" t="str">
            <v>O'Connor, Linda</v>
          </cell>
          <cell r="C1456" t="str">
            <v>C</v>
          </cell>
          <cell r="D1456">
            <v>151</v>
          </cell>
          <cell r="E1456">
            <v>252</v>
          </cell>
          <cell r="F1456">
            <v>147</v>
          </cell>
          <cell r="G1456">
            <v>144</v>
          </cell>
          <cell r="H1456">
            <v>131</v>
          </cell>
          <cell r="I1456">
            <v>422</v>
          </cell>
          <cell r="J1456">
            <v>674</v>
          </cell>
        </row>
        <row r="1457">
          <cell r="A1457" t="str">
            <v>Maplewood</v>
          </cell>
          <cell r="B1457" t="str">
            <v>Moran, Carl Jr</v>
          </cell>
          <cell r="C1457" t="str">
            <v>D</v>
          </cell>
          <cell r="D1457">
            <v>149</v>
          </cell>
          <cell r="E1457">
            <v>258</v>
          </cell>
          <cell r="F1457">
            <v>140</v>
          </cell>
          <cell r="G1457">
            <v>128</v>
          </cell>
          <cell r="H1457">
            <v>148</v>
          </cell>
          <cell r="I1457">
            <v>416</v>
          </cell>
          <cell r="J1457">
            <v>674</v>
          </cell>
        </row>
        <row r="1458">
          <cell r="A1458" t="str">
            <v>Scorz</v>
          </cell>
          <cell r="B1458" t="str">
            <v>Sullivan, Fiona</v>
          </cell>
          <cell r="C1458" t="str">
            <v>D</v>
          </cell>
          <cell r="D1458">
            <v>110</v>
          </cell>
          <cell r="E1458">
            <v>375</v>
          </cell>
          <cell r="F1458">
            <v>89</v>
          </cell>
          <cell r="G1458">
            <v>87</v>
          </cell>
          <cell r="H1458">
            <v>123</v>
          </cell>
          <cell r="I1458">
            <v>299</v>
          </cell>
          <cell r="J1458">
            <v>674</v>
          </cell>
        </row>
        <row r="1459">
          <cell r="A1459" t="str">
            <v>Mockingbird</v>
          </cell>
          <cell r="B1459" t="str">
            <v>Davis, Dale</v>
          </cell>
          <cell r="C1459" t="str">
            <v>A</v>
          </cell>
          <cell r="D1459">
            <v>225</v>
          </cell>
          <cell r="E1459">
            <v>30</v>
          </cell>
          <cell r="F1459">
            <v>247</v>
          </cell>
          <cell r="G1459">
            <v>179</v>
          </cell>
          <cell r="H1459">
            <v>217</v>
          </cell>
          <cell r="I1459">
            <v>643</v>
          </cell>
          <cell r="J1459">
            <v>673</v>
          </cell>
        </row>
        <row r="1460">
          <cell r="A1460" t="str">
            <v>Mockingbird</v>
          </cell>
          <cell r="B1460" t="str">
            <v>Yeager, Adam</v>
          </cell>
          <cell r="C1460" t="str">
            <v>A</v>
          </cell>
          <cell r="D1460">
            <v>201</v>
          </cell>
          <cell r="E1460">
            <v>102</v>
          </cell>
          <cell r="F1460">
            <v>220</v>
          </cell>
          <cell r="G1460">
            <v>173</v>
          </cell>
          <cell r="H1460">
            <v>178</v>
          </cell>
          <cell r="I1460">
            <v>571</v>
          </cell>
          <cell r="J1460">
            <v>673</v>
          </cell>
        </row>
        <row r="1461">
          <cell r="A1461" t="str">
            <v>West Lanes</v>
          </cell>
          <cell r="B1461" t="str">
            <v>Keim, Hans</v>
          </cell>
          <cell r="C1461" t="str">
            <v>B</v>
          </cell>
          <cell r="D1461">
            <v>187</v>
          </cell>
          <cell r="E1461">
            <v>144</v>
          </cell>
          <cell r="F1461">
            <v>188</v>
          </cell>
          <cell r="G1461">
            <v>159</v>
          </cell>
          <cell r="H1461">
            <v>182</v>
          </cell>
          <cell r="I1461">
            <v>529</v>
          </cell>
          <cell r="J1461">
            <v>673</v>
          </cell>
        </row>
        <row r="1462">
          <cell r="A1462" t="str">
            <v>Western Bowl</v>
          </cell>
          <cell r="B1462" t="str">
            <v>Vojtech, Jeremy</v>
          </cell>
          <cell r="C1462" t="str">
            <v>B</v>
          </cell>
          <cell r="D1462">
            <v>185</v>
          </cell>
          <cell r="E1462">
            <v>150</v>
          </cell>
          <cell r="F1462">
            <v>162</v>
          </cell>
          <cell r="G1462">
            <v>179</v>
          </cell>
          <cell r="H1462">
            <v>182</v>
          </cell>
          <cell r="I1462">
            <v>523</v>
          </cell>
          <cell r="J1462">
            <v>673</v>
          </cell>
        </row>
        <row r="1463">
          <cell r="A1463" t="str">
            <v>Western Bowl</v>
          </cell>
          <cell r="B1463" t="str">
            <v>Benbennek, Samantha</v>
          </cell>
          <cell r="C1463" t="str">
            <v>B</v>
          </cell>
          <cell r="D1463">
            <v>178</v>
          </cell>
          <cell r="E1463">
            <v>171</v>
          </cell>
          <cell r="F1463">
            <v>156</v>
          </cell>
          <cell r="G1463">
            <v>166</v>
          </cell>
          <cell r="H1463">
            <v>180</v>
          </cell>
          <cell r="I1463">
            <v>502</v>
          </cell>
          <cell r="J1463">
            <v>673</v>
          </cell>
        </row>
        <row r="1464">
          <cell r="A1464" t="str">
            <v>Maplewood</v>
          </cell>
          <cell r="B1464" t="str">
            <v>Walther, Jeremy</v>
          </cell>
          <cell r="C1464" t="str">
            <v>B</v>
          </cell>
          <cell r="D1464">
            <v>177</v>
          </cell>
          <cell r="E1464">
            <v>174</v>
          </cell>
          <cell r="F1464">
            <v>151</v>
          </cell>
          <cell r="G1464">
            <v>148</v>
          </cell>
          <cell r="H1464">
            <v>200</v>
          </cell>
          <cell r="I1464">
            <v>499</v>
          </cell>
          <cell r="J1464">
            <v>673</v>
          </cell>
        </row>
        <row r="1465">
          <cell r="A1465" t="str">
            <v>Mockingbird</v>
          </cell>
          <cell r="B1465" t="str">
            <v>Moeller, Jeff</v>
          </cell>
          <cell r="C1465" t="str">
            <v>B</v>
          </cell>
          <cell r="D1465">
            <v>177</v>
          </cell>
          <cell r="E1465">
            <v>174</v>
          </cell>
          <cell r="F1465">
            <v>170</v>
          </cell>
          <cell r="G1465">
            <v>180</v>
          </cell>
          <cell r="H1465">
            <v>149</v>
          </cell>
          <cell r="I1465">
            <v>499</v>
          </cell>
          <cell r="J1465">
            <v>673</v>
          </cell>
        </row>
        <row r="1466">
          <cell r="A1466" t="str">
            <v>Western Bowl</v>
          </cell>
          <cell r="B1466" t="str">
            <v>Farr, Julie</v>
          </cell>
          <cell r="C1466" t="str">
            <v>C</v>
          </cell>
          <cell r="D1466">
            <v>158</v>
          </cell>
          <cell r="E1466">
            <v>231</v>
          </cell>
          <cell r="F1466">
            <v>177</v>
          </cell>
          <cell r="G1466">
            <v>134</v>
          </cell>
          <cell r="H1466">
            <v>131</v>
          </cell>
          <cell r="I1466">
            <v>442</v>
          </cell>
          <cell r="J1466">
            <v>673</v>
          </cell>
        </row>
        <row r="1467">
          <cell r="A1467" t="str">
            <v>Scorz</v>
          </cell>
          <cell r="B1467" t="str">
            <v>Stevenson, Marie</v>
          </cell>
          <cell r="C1467" t="str">
            <v>C</v>
          </cell>
          <cell r="D1467">
            <v>156</v>
          </cell>
          <cell r="E1467">
            <v>237</v>
          </cell>
          <cell r="F1467">
            <v>154</v>
          </cell>
          <cell r="G1467">
            <v>135</v>
          </cell>
          <cell r="H1467">
            <v>147</v>
          </cell>
          <cell r="I1467">
            <v>436</v>
          </cell>
          <cell r="J1467">
            <v>673</v>
          </cell>
        </row>
        <row r="1468">
          <cell r="A1468" t="str">
            <v>Mockingbird</v>
          </cell>
          <cell r="B1468" t="str">
            <v>Priefert, Barbara</v>
          </cell>
          <cell r="C1468" t="str">
            <v>D</v>
          </cell>
          <cell r="D1468">
            <v>143</v>
          </cell>
          <cell r="E1468">
            <v>276</v>
          </cell>
          <cell r="F1468">
            <v>111</v>
          </cell>
          <cell r="G1468">
            <v>151</v>
          </cell>
          <cell r="H1468">
            <v>135</v>
          </cell>
          <cell r="I1468">
            <v>397</v>
          </cell>
          <cell r="J1468">
            <v>673</v>
          </cell>
        </row>
        <row r="1469">
          <cell r="A1469" t="str">
            <v>Scorz</v>
          </cell>
          <cell r="B1469" t="str">
            <v>Crow, Alexis</v>
          </cell>
          <cell r="C1469" t="str">
            <v>D</v>
          </cell>
          <cell r="D1469">
            <v>121</v>
          </cell>
          <cell r="E1469">
            <v>342</v>
          </cell>
          <cell r="F1469">
            <v>90</v>
          </cell>
          <cell r="G1469">
            <v>117</v>
          </cell>
          <cell r="H1469">
            <v>124</v>
          </cell>
          <cell r="I1469">
            <v>331</v>
          </cell>
          <cell r="J1469">
            <v>673</v>
          </cell>
        </row>
        <row r="1470">
          <cell r="A1470" t="str">
            <v>West Lanes</v>
          </cell>
          <cell r="B1470" t="str">
            <v>Clark, Sharalyn</v>
          </cell>
          <cell r="C1470" t="str">
            <v>D</v>
          </cell>
          <cell r="D1470">
            <v>99</v>
          </cell>
          <cell r="E1470">
            <v>408</v>
          </cell>
          <cell r="F1470">
            <v>86</v>
          </cell>
          <cell r="G1470">
            <v>96</v>
          </cell>
          <cell r="H1470">
            <v>83</v>
          </cell>
          <cell r="I1470">
            <v>265</v>
          </cell>
          <cell r="J1470">
            <v>673</v>
          </cell>
        </row>
        <row r="1471">
          <cell r="A1471" t="str">
            <v>West Lanes</v>
          </cell>
          <cell r="B1471" t="str">
            <v>Abariotes, Jack</v>
          </cell>
          <cell r="C1471" t="str">
            <v>A</v>
          </cell>
          <cell r="D1471">
            <v>210</v>
          </cell>
          <cell r="E1471">
            <v>75</v>
          </cell>
          <cell r="F1471">
            <v>168</v>
          </cell>
          <cell r="G1471">
            <v>216</v>
          </cell>
          <cell r="H1471">
            <v>213</v>
          </cell>
          <cell r="I1471">
            <v>597</v>
          </cell>
          <cell r="J1471">
            <v>672</v>
          </cell>
        </row>
        <row r="1472">
          <cell r="A1472" t="str">
            <v>Maplewood</v>
          </cell>
          <cell r="B1472" t="str">
            <v>Nelson, Keith</v>
          </cell>
          <cell r="C1472" t="str">
            <v>A</v>
          </cell>
          <cell r="D1472">
            <v>200</v>
          </cell>
          <cell r="E1472">
            <v>105</v>
          </cell>
          <cell r="F1472">
            <v>147</v>
          </cell>
          <cell r="G1472">
            <v>248</v>
          </cell>
          <cell r="H1472">
            <v>172</v>
          </cell>
          <cell r="I1472">
            <v>567</v>
          </cell>
          <cell r="J1472">
            <v>672</v>
          </cell>
        </row>
        <row r="1473">
          <cell r="A1473" t="str">
            <v>Chops</v>
          </cell>
          <cell r="B1473" t="str">
            <v>Baker, Debra</v>
          </cell>
          <cell r="C1473" t="str">
            <v>B</v>
          </cell>
          <cell r="D1473">
            <v>179</v>
          </cell>
          <cell r="E1473">
            <v>168</v>
          </cell>
          <cell r="F1473">
            <v>146</v>
          </cell>
          <cell r="G1473">
            <v>196</v>
          </cell>
          <cell r="H1473">
            <v>162</v>
          </cell>
          <cell r="I1473">
            <v>504</v>
          </cell>
          <cell r="J1473">
            <v>672</v>
          </cell>
        </row>
        <row r="1474">
          <cell r="A1474" t="str">
            <v>Mockingbird</v>
          </cell>
          <cell r="B1474" t="str">
            <v>Hulla, Greg</v>
          </cell>
          <cell r="C1474" t="str">
            <v>C</v>
          </cell>
          <cell r="D1474">
            <v>171</v>
          </cell>
          <cell r="E1474">
            <v>192</v>
          </cell>
          <cell r="F1474">
            <v>156</v>
          </cell>
          <cell r="G1474">
            <v>151</v>
          </cell>
          <cell r="H1474">
            <v>173</v>
          </cell>
          <cell r="I1474">
            <v>480</v>
          </cell>
          <cell r="J1474">
            <v>672</v>
          </cell>
        </row>
        <row r="1475">
          <cell r="A1475" t="str">
            <v>Mockingbird</v>
          </cell>
          <cell r="B1475" t="str">
            <v>Feekin, Caleb</v>
          </cell>
          <cell r="C1475" t="str">
            <v>C</v>
          </cell>
          <cell r="D1475">
            <v>156</v>
          </cell>
          <cell r="E1475">
            <v>237</v>
          </cell>
          <cell r="F1475">
            <v>148</v>
          </cell>
          <cell r="G1475">
            <v>156</v>
          </cell>
          <cell r="H1475">
            <v>131</v>
          </cell>
          <cell r="I1475">
            <v>435</v>
          </cell>
          <cell r="J1475">
            <v>672</v>
          </cell>
        </row>
        <row r="1476">
          <cell r="A1476" t="str">
            <v>Mockingbird</v>
          </cell>
          <cell r="B1476" t="str">
            <v>Fischbach, Deb</v>
          </cell>
          <cell r="C1476" t="str">
            <v>D</v>
          </cell>
          <cell r="D1476">
            <v>131</v>
          </cell>
          <cell r="E1476">
            <v>312</v>
          </cell>
          <cell r="F1476">
            <v>111</v>
          </cell>
          <cell r="G1476">
            <v>149</v>
          </cell>
          <cell r="H1476">
            <v>100</v>
          </cell>
          <cell r="I1476">
            <v>360</v>
          </cell>
          <cell r="J1476">
            <v>672</v>
          </cell>
        </row>
        <row r="1477">
          <cell r="A1477" t="str">
            <v>Scorz</v>
          </cell>
          <cell r="B1477" t="str">
            <v>VonDorn, Christie</v>
          </cell>
          <cell r="C1477" t="str">
            <v>D</v>
          </cell>
          <cell r="D1477">
            <v>129</v>
          </cell>
          <cell r="E1477">
            <v>318</v>
          </cell>
          <cell r="F1477">
            <v>124</v>
          </cell>
          <cell r="G1477">
            <v>135</v>
          </cell>
          <cell r="H1477">
            <v>95</v>
          </cell>
          <cell r="I1477">
            <v>354</v>
          </cell>
          <cell r="J1477">
            <v>672</v>
          </cell>
        </row>
        <row r="1478">
          <cell r="A1478" t="str">
            <v>Mockingbird</v>
          </cell>
          <cell r="B1478" t="str">
            <v>Hollars, Jason</v>
          </cell>
          <cell r="C1478" t="str">
            <v>A</v>
          </cell>
          <cell r="D1478">
            <v>211</v>
          </cell>
          <cell r="E1478">
            <v>72</v>
          </cell>
          <cell r="F1478">
            <v>205</v>
          </cell>
          <cell r="G1478">
            <v>197</v>
          </cell>
          <cell r="H1478">
            <v>197</v>
          </cell>
          <cell r="I1478">
            <v>599</v>
          </cell>
          <cell r="J1478">
            <v>671</v>
          </cell>
        </row>
        <row r="1479">
          <cell r="A1479" t="str">
            <v>Maplewood</v>
          </cell>
          <cell r="B1479" t="str">
            <v>Valgora, Ray</v>
          </cell>
          <cell r="C1479" t="str">
            <v>A</v>
          </cell>
          <cell r="D1479">
            <v>209</v>
          </cell>
          <cell r="E1479">
            <v>78</v>
          </cell>
          <cell r="F1479">
            <v>202</v>
          </cell>
          <cell r="G1479">
            <v>167</v>
          </cell>
          <cell r="H1479">
            <v>224</v>
          </cell>
          <cell r="I1479">
            <v>593</v>
          </cell>
          <cell r="J1479">
            <v>671</v>
          </cell>
        </row>
        <row r="1480">
          <cell r="A1480" t="str">
            <v>Mockingbird</v>
          </cell>
          <cell r="B1480" t="str">
            <v>Larson, Thomas</v>
          </cell>
          <cell r="C1480" t="str">
            <v>A</v>
          </cell>
          <cell r="D1480">
            <v>208</v>
          </cell>
          <cell r="E1480">
            <v>81</v>
          </cell>
          <cell r="F1480">
            <v>226</v>
          </cell>
          <cell r="G1480">
            <v>172</v>
          </cell>
          <cell r="H1480">
            <v>192</v>
          </cell>
          <cell r="I1480">
            <v>590</v>
          </cell>
          <cell r="J1480">
            <v>671</v>
          </cell>
        </row>
        <row r="1481">
          <cell r="A1481" t="str">
            <v>Maplewood</v>
          </cell>
          <cell r="B1481" t="str">
            <v>Meriman, Nick</v>
          </cell>
          <cell r="C1481" t="str">
            <v>A</v>
          </cell>
          <cell r="D1481">
            <v>200</v>
          </cell>
          <cell r="E1481">
            <v>105</v>
          </cell>
          <cell r="F1481">
            <v>202</v>
          </cell>
          <cell r="G1481">
            <v>188</v>
          </cell>
          <cell r="H1481">
            <v>176</v>
          </cell>
          <cell r="I1481">
            <v>566</v>
          </cell>
          <cell r="J1481">
            <v>671</v>
          </cell>
        </row>
        <row r="1482">
          <cell r="A1482" t="str">
            <v>Mockingbird</v>
          </cell>
          <cell r="B1482" t="str">
            <v>Paczosa, Trena</v>
          </cell>
          <cell r="C1482" t="str">
            <v>B</v>
          </cell>
          <cell r="D1482">
            <v>188</v>
          </cell>
          <cell r="E1482">
            <v>141</v>
          </cell>
          <cell r="F1482">
            <v>166</v>
          </cell>
          <cell r="G1482">
            <v>200</v>
          </cell>
          <cell r="H1482">
            <v>164</v>
          </cell>
          <cell r="I1482">
            <v>530</v>
          </cell>
          <cell r="J1482">
            <v>671</v>
          </cell>
        </row>
        <row r="1483">
          <cell r="A1483" t="str">
            <v>Chops</v>
          </cell>
          <cell r="B1483" t="str">
            <v>Adams, Andy</v>
          </cell>
          <cell r="C1483" t="str">
            <v>B</v>
          </cell>
          <cell r="D1483">
            <v>187</v>
          </cell>
          <cell r="E1483">
            <v>144</v>
          </cell>
          <cell r="F1483">
            <v>212</v>
          </cell>
          <cell r="G1483">
            <v>145</v>
          </cell>
          <cell r="H1483">
            <v>170</v>
          </cell>
          <cell r="I1483">
            <v>527</v>
          </cell>
          <cell r="J1483">
            <v>671</v>
          </cell>
        </row>
        <row r="1484">
          <cell r="A1484" t="str">
            <v>Western Bowl</v>
          </cell>
          <cell r="B1484" t="str">
            <v>Smolinski, Steve</v>
          </cell>
          <cell r="C1484" t="str">
            <v>C</v>
          </cell>
          <cell r="D1484">
            <v>161</v>
          </cell>
          <cell r="E1484">
            <v>222</v>
          </cell>
          <cell r="F1484">
            <v>159</v>
          </cell>
          <cell r="G1484">
            <v>150</v>
          </cell>
          <cell r="H1484">
            <v>140</v>
          </cell>
          <cell r="I1484">
            <v>449</v>
          </cell>
          <cell r="J1484">
            <v>671</v>
          </cell>
        </row>
        <row r="1485">
          <cell r="A1485" t="str">
            <v>Peacekeeper</v>
          </cell>
          <cell r="B1485" t="str">
            <v>Petree, Trevor</v>
          </cell>
          <cell r="C1485" t="str">
            <v>D</v>
          </cell>
          <cell r="D1485">
            <v>138</v>
          </cell>
          <cell r="E1485">
            <v>291</v>
          </cell>
          <cell r="F1485">
            <v>144</v>
          </cell>
          <cell r="G1485">
            <v>136</v>
          </cell>
          <cell r="H1485">
            <v>100</v>
          </cell>
          <cell r="I1485">
            <v>380</v>
          </cell>
          <cell r="J1485">
            <v>671</v>
          </cell>
        </row>
        <row r="1486">
          <cell r="A1486" t="str">
            <v>Papio</v>
          </cell>
          <cell r="B1486" t="str">
            <v>Chuchka, Steve</v>
          </cell>
          <cell r="C1486" t="str">
            <v>A</v>
          </cell>
          <cell r="D1486">
            <v>218</v>
          </cell>
          <cell r="E1486">
            <v>51</v>
          </cell>
          <cell r="F1486">
            <v>189</v>
          </cell>
          <cell r="G1486">
            <v>204</v>
          </cell>
          <cell r="H1486">
            <v>226</v>
          </cell>
          <cell r="I1486">
            <v>619</v>
          </cell>
          <cell r="J1486">
            <v>670</v>
          </cell>
        </row>
        <row r="1487">
          <cell r="A1487" t="str">
            <v>Western Bowl</v>
          </cell>
          <cell r="B1487" t="str">
            <v>Lehman, Mike</v>
          </cell>
          <cell r="C1487" t="str">
            <v>A</v>
          </cell>
          <cell r="D1487">
            <v>204</v>
          </cell>
          <cell r="E1487">
            <v>93</v>
          </cell>
          <cell r="F1487">
            <v>161</v>
          </cell>
          <cell r="G1487">
            <v>225</v>
          </cell>
          <cell r="H1487">
            <v>191</v>
          </cell>
          <cell r="I1487">
            <v>577</v>
          </cell>
          <cell r="J1487">
            <v>670</v>
          </cell>
        </row>
        <row r="1488">
          <cell r="A1488" t="str">
            <v>Mockingbird</v>
          </cell>
          <cell r="B1488" t="str">
            <v>Watson, Cory</v>
          </cell>
          <cell r="C1488" t="str">
            <v>B</v>
          </cell>
          <cell r="D1488">
            <v>196</v>
          </cell>
          <cell r="E1488">
            <v>117</v>
          </cell>
          <cell r="F1488">
            <v>200</v>
          </cell>
          <cell r="G1488">
            <v>180</v>
          </cell>
          <cell r="H1488">
            <v>173</v>
          </cell>
          <cell r="I1488">
            <v>553</v>
          </cell>
          <cell r="J1488">
            <v>670</v>
          </cell>
        </row>
        <row r="1489">
          <cell r="A1489" t="str">
            <v>Mockingbird</v>
          </cell>
          <cell r="B1489" t="str">
            <v>Saighman, Rich</v>
          </cell>
          <cell r="C1489" t="str">
            <v>B</v>
          </cell>
          <cell r="D1489">
            <v>177</v>
          </cell>
          <cell r="E1489">
            <v>174</v>
          </cell>
          <cell r="F1489">
            <v>150</v>
          </cell>
          <cell r="G1489">
            <v>180</v>
          </cell>
          <cell r="H1489">
            <v>166</v>
          </cell>
          <cell r="I1489">
            <v>496</v>
          </cell>
          <cell r="J1489">
            <v>670</v>
          </cell>
        </row>
        <row r="1490">
          <cell r="A1490" t="str">
            <v>Western Bowl</v>
          </cell>
          <cell r="B1490" t="str">
            <v>Simms, Dave</v>
          </cell>
          <cell r="C1490" t="str">
            <v>C</v>
          </cell>
          <cell r="D1490">
            <v>175</v>
          </cell>
          <cell r="E1490">
            <v>180</v>
          </cell>
          <cell r="F1490">
            <v>159</v>
          </cell>
          <cell r="G1490">
            <v>171</v>
          </cell>
          <cell r="H1490">
            <v>160</v>
          </cell>
          <cell r="I1490">
            <v>490</v>
          </cell>
          <cell r="J1490">
            <v>670</v>
          </cell>
        </row>
        <row r="1491">
          <cell r="A1491" t="str">
            <v>Western Bowl</v>
          </cell>
          <cell r="B1491" t="str">
            <v>Turner, Steve</v>
          </cell>
          <cell r="C1491" t="str">
            <v>C</v>
          </cell>
          <cell r="D1491">
            <v>155</v>
          </cell>
          <cell r="E1491">
            <v>240</v>
          </cell>
          <cell r="F1491">
            <v>128</v>
          </cell>
          <cell r="G1491">
            <v>139</v>
          </cell>
          <cell r="H1491">
            <v>163</v>
          </cell>
          <cell r="I1491">
            <v>430</v>
          </cell>
          <cell r="J1491">
            <v>670</v>
          </cell>
        </row>
        <row r="1492">
          <cell r="A1492" t="str">
            <v>Western Bowl</v>
          </cell>
          <cell r="B1492" t="str">
            <v>Lemrick, Angie</v>
          </cell>
          <cell r="C1492" t="str">
            <v>C</v>
          </cell>
          <cell r="D1492">
            <v>151</v>
          </cell>
          <cell r="E1492">
            <v>252</v>
          </cell>
          <cell r="F1492">
            <v>123</v>
          </cell>
          <cell r="G1492">
            <v>146</v>
          </cell>
          <cell r="H1492">
            <v>149</v>
          </cell>
          <cell r="I1492">
            <v>418</v>
          </cell>
          <cell r="J1492">
            <v>670</v>
          </cell>
        </row>
        <row r="1493">
          <cell r="A1493" t="str">
            <v>Western Bowl</v>
          </cell>
          <cell r="B1493" t="str">
            <v>Bruckner, Ellie</v>
          </cell>
          <cell r="C1493" t="str">
            <v>D</v>
          </cell>
          <cell r="D1493">
            <v>144</v>
          </cell>
          <cell r="E1493">
            <v>273</v>
          </cell>
          <cell r="F1493">
            <v>106</v>
          </cell>
          <cell r="G1493">
            <v>147</v>
          </cell>
          <cell r="H1493">
            <v>144</v>
          </cell>
          <cell r="I1493">
            <v>397</v>
          </cell>
          <cell r="J1493">
            <v>670</v>
          </cell>
        </row>
        <row r="1494">
          <cell r="A1494" t="str">
            <v>Scorz</v>
          </cell>
          <cell r="B1494" t="str">
            <v>Sparano, Kylee</v>
          </cell>
          <cell r="C1494" t="str">
            <v>D</v>
          </cell>
          <cell r="D1494">
            <v>142</v>
          </cell>
          <cell r="E1494">
            <v>279</v>
          </cell>
          <cell r="F1494">
            <v>118</v>
          </cell>
          <cell r="G1494">
            <v>133</v>
          </cell>
          <cell r="H1494">
            <v>140</v>
          </cell>
          <cell r="I1494">
            <v>391</v>
          </cell>
          <cell r="J1494">
            <v>670</v>
          </cell>
        </row>
        <row r="1495">
          <cell r="A1495" t="str">
            <v>Scorz</v>
          </cell>
          <cell r="B1495" t="str">
            <v>Anderson, Jo</v>
          </cell>
          <cell r="C1495" t="str">
            <v>D</v>
          </cell>
          <cell r="D1495">
            <v>137</v>
          </cell>
          <cell r="E1495">
            <v>294</v>
          </cell>
          <cell r="F1495">
            <v>141</v>
          </cell>
          <cell r="G1495">
            <v>104</v>
          </cell>
          <cell r="H1495">
            <v>131</v>
          </cell>
          <cell r="I1495">
            <v>376</v>
          </cell>
          <cell r="J1495">
            <v>670</v>
          </cell>
        </row>
        <row r="1496">
          <cell r="A1496" t="str">
            <v>Mockingbird</v>
          </cell>
          <cell r="B1496" t="str">
            <v>Cavanagh, Matt</v>
          </cell>
          <cell r="C1496" t="str">
            <v>D</v>
          </cell>
          <cell r="D1496">
            <v>124</v>
          </cell>
          <cell r="E1496">
            <v>333</v>
          </cell>
          <cell r="F1496">
            <v>99</v>
          </cell>
          <cell r="G1496">
            <v>116</v>
          </cell>
          <cell r="H1496">
            <v>122</v>
          </cell>
          <cell r="I1496">
            <v>337</v>
          </cell>
          <cell r="J1496">
            <v>670</v>
          </cell>
        </row>
        <row r="1497">
          <cell r="A1497" t="str">
            <v>Maplewood</v>
          </cell>
          <cell r="B1497" t="str">
            <v>Siciliani, Mike</v>
          </cell>
          <cell r="C1497" t="str">
            <v>B</v>
          </cell>
          <cell r="D1497">
            <v>198</v>
          </cell>
          <cell r="E1497">
            <v>111</v>
          </cell>
          <cell r="F1497">
            <v>195</v>
          </cell>
          <cell r="G1497">
            <v>200</v>
          </cell>
          <cell r="H1497">
            <v>163</v>
          </cell>
          <cell r="I1497">
            <v>558</v>
          </cell>
          <cell r="J1497">
            <v>669</v>
          </cell>
        </row>
        <row r="1498">
          <cell r="A1498" t="str">
            <v>Mockingbird</v>
          </cell>
          <cell r="B1498" t="str">
            <v>Workman, Gary</v>
          </cell>
          <cell r="C1498" t="str">
            <v>B</v>
          </cell>
          <cell r="D1498">
            <v>181</v>
          </cell>
          <cell r="E1498">
            <v>162</v>
          </cell>
          <cell r="F1498">
            <v>161</v>
          </cell>
          <cell r="G1498">
            <v>177</v>
          </cell>
          <cell r="H1498">
            <v>169</v>
          </cell>
          <cell r="I1498">
            <v>507</v>
          </cell>
          <cell r="J1498">
            <v>669</v>
          </cell>
        </row>
        <row r="1499">
          <cell r="A1499" t="str">
            <v>Mockingbird</v>
          </cell>
          <cell r="B1499" t="str">
            <v>Murren, Josh</v>
          </cell>
          <cell r="C1499" t="str">
            <v>B</v>
          </cell>
          <cell r="D1499">
            <v>179</v>
          </cell>
          <cell r="E1499">
            <v>168</v>
          </cell>
          <cell r="F1499">
            <v>178</v>
          </cell>
          <cell r="G1499">
            <v>155</v>
          </cell>
          <cell r="H1499">
            <v>168</v>
          </cell>
          <cell r="I1499">
            <v>501</v>
          </cell>
          <cell r="J1499">
            <v>669</v>
          </cell>
        </row>
        <row r="1500">
          <cell r="A1500" t="str">
            <v>Mockingbird</v>
          </cell>
          <cell r="B1500" t="str">
            <v>Griffin, Armand</v>
          </cell>
          <cell r="C1500" t="str">
            <v>C</v>
          </cell>
          <cell r="D1500">
            <v>167</v>
          </cell>
          <cell r="E1500">
            <v>204</v>
          </cell>
          <cell r="F1500">
            <v>120</v>
          </cell>
          <cell r="G1500">
            <v>166</v>
          </cell>
          <cell r="H1500">
            <v>179</v>
          </cell>
          <cell r="I1500">
            <v>465</v>
          </cell>
          <cell r="J1500">
            <v>669</v>
          </cell>
        </row>
        <row r="1501">
          <cell r="A1501" t="str">
            <v>Western Bowl</v>
          </cell>
          <cell r="B1501" t="str">
            <v>Richardson, Denise</v>
          </cell>
          <cell r="C1501" t="str">
            <v>D</v>
          </cell>
          <cell r="D1501">
            <v>145</v>
          </cell>
          <cell r="E1501">
            <v>270</v>
          </cell>
          <cell r="F1501">
            <v>135</v>
          </cell>
          <cell r="G1501">
            <v>141</v>
          </cell>
          <cell r="H1501">
            <v>123</v>
          </cell>
          <cell r="I1501">
            <v>399</v>
          </cell>
          <cell r="J1501">
            <v>669</v>
          </cell>
        </row>
        <row r="1502">
          <cell r="A1502" t="str">
            <v>Mockingbird</v>
          </cell>
          <cell r="B1502" t="str">
            <v>Meyer, Patrick</v>
          </cell>
          <cell r="C1502" t="str">
            <v>B</v>
          </cell>
          <cell r="D1502">
            <v>181</v>
          </cell>
          <cell r="E1502">
            <v>162</v>
          </cell>
          <cell r="F1502">
            <v>160</v>
          </cell>
          <cell r="G1502">
            <v>167</v>
          </cell>
          <cell r="H1502">
            <v>179</v>
          </cell>
          <cell r="I1502">
            <v>506</v>
          </cell>
          <cell r="J1502">
            <v>668</v>
          </cell>
        </row>
        <row r="1503">
          <cell r="A1503" t="str">
            <v>Mockingbird</v>
          </cell>
          <cell r="B1503" t="str">
            <v>Giles, Dave</v>
          </cell>
          <cell r="C1503" t="str">
            <v>C</v>
          </cell>
          <cell r="D1503">
            <v>175</v>
          </cell>
          <cell r="E1503">
            <v>180</v>
          </cell>
          <cell r="F1503">
            <v>177</v>
          </cell>
          <cell r="G1503">
            <v>150</v>
          </cell>
          <cell r="H1503">
            <v>161</v>
          </cell>
          <cell r="I1503">
            <v>488</v>
          </cell>
          <cell r="J1503">
            <v>668</v>
          </cell>
        </row>
        <row r="1504">
          <cell r="A1504" t="str">
            <v>Mockingbird</v>
          </cell>
          <cell r="B1504" t="str">
            <v>Nelson, Dave Jr</v>
          </cell>
          <cell r="C1504" t="str">
            <v>C</v>
          </cell>
          <cell r="D1504">
            <v>171</v>
          </cell>
          <cell r="E1504">
            <v>192</v>
          </cell>
          <cell r="F1504">
            <v>151</v>
          </cell>
          <cell r="G1504">
            <v>173</v>
          </cell>
          <cell r="H1504">
            <v>152</v>
          </cell>
          <cell r="I1504">
            <v>476</v>
          </cell>
          <cell r="J1504">
            <v>668</v>
          </cell>
        </row>
        <row r="1505">
          <cell r="A1505" t="str">
            <v>Maplewood</v>
          </cell>
          <cell r="B1505" t="str">
            <v>Lokamas, Jon</v>
          </cell>
          <cell r="C1505" t="str">
            <v>C</v>
          </cell>
          <cell r="D1505">
            <v>160</v>
          </cell>
          <cell r="E1505">
            <v>225</v>
          </cell>
          <cell r="F1505">
            <v>157</v>
          </cell>
          <cell r="G1505">
            <v>135</v>
          </cell>
          <cell r="H1505">
            <v>151</v>
          </cell>
          <cell r="I1505">
            <v>443</v>
          </cell>
          <cell r="J1505">
            <v>668</v>
          </cell>
        </row>
        <row r="1506">
          <cell r="A1506" t="str">
            <v>Scorz</v>
          </cell>
          <cell r="B1506" t="str">
            <v>Reed, Greg</v>
          </cell>
          <cell r="C1506" t="str">
            <v>D</v>
          </cell>
          <cell r="D1506">
            <v>143</v>
          </cell>
          <cell r="E1506">
            <v>276</v>
          </cell>
          <cell r="F1506">
            <v>143</v>
          </cell>
          <cell r="G1506">
            <v>135</v>
          </cell>
          <cell r="H1506">
            <v>114</v>
          </cell>
          <cell r="I1506">
            <v>392</v>
          </cell>
          <cell r="J1506">
            <v>668</v>
          </cell>
        </row>
        <row r="1507">
          <cell r="A1507" t="str">
            <v>Maplewood</v>
          </cell>
          <cell r="B1507" t="str">
            <v>Jensen, Steve Sr</v>
          </cell>
          <cell r="C1507" t="str">
            <v>D</v>
          </cell>
          <cell r="D1507">
            <v>128</v>
          </cell>
          <cell r="E1507">
            <v>321</v>
          </cell>
          <cell r="F1507">
            <v>124</v>
          </cell>
          <cell r="G1507">
            <v>116</v>
          </cell>
          <cell r="H1507">
            <v>107</v>
          </cell>
          <cell r="I1507">
            <v>347</v>
          </cell>
          <cell r="J1507">
            <v>668</v>
          </cell>
        </row>
        <row r="1508">
          <cell r="A1508" t="str">
            <v>Papio</v>
          </cell>
          <cell r="B1508" t="str">
            <v>Husband, Winston</v>
          </cell>
          <cell r="C1508" t="str">
            <v>A</v>
          </cell>
          <cell r="D1508">
            <v>201</v>
          </cell>
          <cell r="E1508">
            <v>102</v>
          </cell>
          <cell r="F1508">
            <v>174</v>
          </cell>
          <cell r="G1508">
            <v>209</v>
          </cell>
          <cell r="H1508">
            <v>182</v>
          </cell>
          <cell r="I1508">
            <v>565</v>
          </cell>
          <cell r="J1508">
            <v>667</v>
          </cell>
        </row>
        <row r="1509">
          <cell r="A1509" t="str">
            <v>Mockingbird</v>
          </cell>
          <cell r="B1509" t="str">
            <v>Holder, Brittany</v>
          </cell>
          <cell r="C1509" t="str">
            <v>B</v>
          </cell>
          <cell r="D1509">
            <v>195</v>
          </cell>
          <cell r="E1509">
            <v>120</v>
          </cell>
          <cell r="F1509">
            <v>166</v>
          </cell>
          <cell r="G1509">
            <v>205</v>
          </cell>
          <cell r="H1509">
            <v>176</v>
          </cell>
          <cell r="I1509">
            <v>547</v>
          </cell>
          <cell r="J1509">
            <v>667</v>
          </cell>
        </row>
        <row r="1510">
          <cell r="A1510" t="str">
            <v>Western Bowl</v>
          </cell>
          <cell r="B1510" t="str">
            <v>Moore, Crystal</v>
          </cell>
          <cell r="C1510" t="str">
            <v>B</v>
          </cell>
          <cell r="D1510">
            <v>190</v>
          </cell>
          <cell r="E1510">
            <v>135</v>
          </cell>
          <cell r="F1510">
            <v>149</v>
          </cell>
          <cell r="G1510">
            <v>201</v>
          </cell>
          <cell r="H1510">
            <v>182</v>
          </cell>
          <cell r="I1510">
            <v>532</v>
          </cell>
          <cell r="J1510">
            <v>667</v>
          </cell>
        </row>
        <row r="1511">
          <cell r="A1511" t="str">
            <v>Peacekeeper</v>
          </cell>
          <cell r="B1511" t="str">
            <v>Ziehm, Rich</v>
          </cell>
          <cell r="C1511" t="str">
            <v>B</v>
          </cell>
          <cell r="D1511">
            <v>188</v>
          </cell>
          <cell r="E1511">
            <v>141</v>
          </cell>
          <cell r="F1511">
            <v>193</v>
          </cell>
          <cell r="G1511">
            <v>161</v>
          </cell>
          <cell r="H1511">
            <v>172</v>
          </cell>
          <cell r="I1511">
            <v>526</v>
          </cell>
          <cell r="J1511">
            <v>667</v>
          </cell>
        </row>
        <row r="1512">
          <cell r="A1512" t="str">
            <v>Scorz</v>
          </cell>
          <cell r="B1512" t="str">
            <v>Haller, Jordan</v>
          </cell>
          <cell r="C1512" t="str">
            <v>B</v>
          </cell>
          <cell r="D1512">
            <v>180</v>
          </cell>
          <cell r="E1512">
            <v>165</v>
          </cell>
          <cell r="F1512">
            <v>151</v>
          </cell>
          <cell r="G1512">
            <v>180</v>
          </cell>
          <cell r="H1512">
            <v>171</v>
          </cell>
          <cell r="I1512">
            <v>502</v>
          </cell>
          <cell r="J1512">
            <v>667</v>
          </cell>
        </row>
        <row r="1513">
          <cell r="A1513" t="str">
            <v>Mockingbird</v>
          </cell>
          <cell r="B1513" t="str">
            <v>Halliday, Tim</v>
          </cell>
          <cell r="C1513" t="str">
            <v>A</v>
          </cell>
          <cell r="D1513">
            <v>202</v>
          </cell>
          <cell r="E1513">
            <v>99</v>
          </cell>
          <cell r="F1513">
            <v>194</v>
          </cell>
          <cell r="G1513">
            <v>200</v>
          </cell>
          <cell r="H1513">
            <v>173</v>
          </cell>
          <cell r="I1513">
            <v>567</v>
          </cell>
          <cell r="J1513">
            <v>666</v>
          </cell>
        </row>
        <row r="1514">
          <cell r="A1514" t="str">
            <v>Mockingbird</v>
          </cell>
          <cell r="B1514" t="str">
            <v>Kerres, Pat</v>
          </cell>
          <cell r="C1514" t="str">
            <v>B</v>
          </cell>
          <cell r="D1514">
            <v>185</v>
          </cell>
          <cell r="E1514">
            <v>150</v>
          </cell>
          <cell r="F1514">
            <v>164</v>
          </cell>
          <cell r="G1514">
            <v>179</v>
          </cell>
          <cell r="H1514">
            <v>173</v>
          </cell>
          <cell r="I1514">
            <v>516</v>
          </cell>
          <cell r="J1514">
            <v>666</v>
          </cell>
        </row>
        <row r="1515">
          <cell r="A1515" t="str">
            <v>Western Bowl</v>
          </cell>
          <cell r="B1515" t="str">
            <v>Shelton, Connor</v>
          </cell>
          <cell r="C1515" t="str">
            <v>C</v>
          </cell>
          <cell r="D1515">
            <v>169</v>
          </cell>
          <cell r="E1515">
            <v>198</v>
          </cell>
          <cell r="F1515">
            <v>197</v>
          </cell>
          <cell r="G1515">
            <v>144</v>
          </cell>
          <cell r="H1515">
            <v>127</v>
          </cell>
          <cell r="I1515">
            <v>468</v>
          </cell>
          <cell r="J1515">
            <v>666</v>
          </cell>
        </row>
        <row r="1516">
          <cell r="A1516" t="str">
            <v>Western Bowl</v>
          </cell>
          <cell r="B1516" t="str">
            <v>Schmoldt, Brian</v>
          </cell>
          <cell r="C1516" t="str">
            <v>C</v>
          </cell>
          <cell r="D1516">
            <v>166</v>
          </cell>
          <cell r="E1516">
            <v>207</v>
          </cell>
          <cell r="F1516">
            <v>134</v>
          </cell>
          <cell r="G1516">
            <v>167</v>
          </cell>
          <cell r="H1516">
            <v>158</v>
          </cell>
          <cell r="I1516">
            <v>459</v>
          </cell>
          <cell r="J1516">
            <v>666</v>
          </cell>
        </row>
        <row r="1517">
          <cell r="A1517" t="str">
            <v>West Lanes</v>
          </cell>
          <cell r="B1517" t="str">
            <v>Gilkerson, Brad</v>
          </cell>
          <cell r="C1517" t="str">
            <v>A</v>
          </cell>
          <cell r="D1517">
            <v>219</v>
          </cell>
          <cell r="E1517">
            <v>48</v>
          </cell>
          <cell r="F1517">
            <v>246</v>
          </cell>
          <cell r="G1517">
            <v>193</v>
          </cell>
          <cell r="H1517">
            <v>178</v>
          </cell>
          <cell r="I1517">
            <v>617</v>
          </cell>
          <cell r="J1517">
            <v>665</v>
          </cell>
        </row>
        <row r="1518">
          <cell r="A1518" t="str">
            <v>Chops</v>
          </cell>
          <cell r="B1518" t="str">
            <v>Prudhome, Josh</v>
          </cell>
          <cell r="C1518" t="str">
            <v>A</v>
          </cell>
          <cell r="D1518">
            <v>217</v>
          </cell>
          <cell r="E1518">
            <v>54</v>
          </cell>
          <cell r="F1518">
            <v>211</v>
          </cell>
          <cell r="G1518">
            <v>206</v>
          </cell>
          <cell r="H1518">
            <v>194</v>
          </cell>
          <cell r="I1518">
            <v>611</v>
          </cell>
          <cell r="J1518">
            <v>665</v>
          </cell>
        </row>
        <row r="1519">
          <cell r="A1519" t="str">
            <v>Maplewood</v>
          </cell>
          <cell r="B1519" t="str">
            <v>Bazant, Anthony</v>
          </cell>
          <cell r="C1519" t="str">
            <v>B</v>
          </cell>
          <cell r="D1519">
            <v>178</v>
          </cell>
          <cell r="E1519">
            <v>171</v>
          </cell>
          <cell r="F1519">
            <v>164</v>
          </cell>
          <cell r="G1519">
            <v>203</v>
          </cell>
          <cell r="H1519">
            <v>127</v>
          </cell>
          <cell r="I1519">
            <v>494</v>
          </cell>
          <cell r="J1519">
            <v>665</v>
          </cell>
        </row>
        <row r="1520">
          <cell r="A1520" t="str">
            <v>Western Bowl</v>
          </cell>
          <cell r="B1520" t="str">
            <v>Benbennek, Samantha</v>
          </cell>
          <cell r="C1520" t="str">
            <v>B</v>
          </cell>
          <cell r="D1520">
            <v>178</v>
          </cell>
          <cell r="E1520">
            <v>171</v>
          </cell>
          <cell r="F1520">
            <v>128</v>
          </cell>
          <cell r="G1520">
            <v>130</v>
          </cell>
          <cell r="H1520">
            <v>236</v>
          </cell>
          <cell r="I1520">
            <v>494</v>
          </cell>
          <cell r="J1520">
            <v>665</v>
          </cell>
        </row>
        <row r="1521">
          <cell r="A1521" t="str">
            <v>Western Bowl</v>
          </cell>
          <cell r="B1521" t="str">
            <v>Peters, Jayson</v>
          </cell>
          <cell r="C1521" t="str">
            <v>A</v>
          </cell>
          <cell r="D1521">
            <v>219</v>
          </cell>
          <cell r="E1521">
            <v>48</v>
          </cell>
          <cell r="F1521">
            <v>194</v>
          </cell>
          <cell r="G1521">
            <v>223</v>
          </cell>
          <cell r="H1521">
            <v>199</v>
          </cell>
          <cell r="I1521">
            <v>616</v>
          </cell>
          <cell r="J1521">
            <v>664</v>
          </cell>
        </row>
        <row r="1522">
          <cell r="A1522" t="str">
            <v>Maplewood</v>
          </cell>
          <cell r="B1522" t="str">
            <v>Lloyd, Troy</v>
          </cell>
          <cell r="C1522" t="str">
            <v>B</v>
          </cell>
          <cell r="D1522">
            <v>197</v>
          </cell>
          <cell r="E1522">
            <v>114</v>
          </cell>
          <cell r="F1522">
            <v>193</v>
          </cell>
          <cell r="G1522">
            <v>180</v>
          </cell>
          <cell r="H1522">
            <v>177</v>
          </cell>
          <cell r="I1522">
            <v>550</v>
          </cell>
          <cell r="J1522">
            <v>664</v>
          </cell>
        </row>
        <row r="1523">
          <cell r="A1523" t="str">
            <v>Western Bowl</v>
          </cell>
          <cell r="B1523" t="str">
            <v>Burks, Bob</v>
          </cell>
          <cell r="C1523" t="str">
            <v>B</v>
          </cell>
          <cell r="D1523">
            <v>197</v>
          </cell>
          <cell r="E1523">
            <v>114</v>
          </cell>
          <cell r="F1523">
            <v>170</v>
          </cell>
          <cell r="G1523">
            <v>192</v>
          </cell>
          <cell r="H1523">
            <v>188</v>
          </cell>
          <cell r="I1523">
            <v>550</v>
          </cell>
          <cell r="J1523">
            <v>664</v>
          </cell>
        </row>
        <row r="1524">
          <cell r="A1524" t="str">
            <v>Maplewood</v>
          </cell>
          <cell r="B1524" t="str">
            <v>Simons, Ian</v>
          </cell>
          <cell r="C1524" t="str">
            <v>B</v>
          </cell>
          <cell r="D1524">
            <v>196</v>
          </cell>
          <cell r="E1524">
            <v>117</v>
          </cell>
          <cell r="F1524">
            <v>195</v>
          </cell>
          <cell r="G1524">
            <v>173</v>
          </cell>
          <cell r="H1524">
            <v>179</v>
          </cell>
          <cell r="I1524">
            <v>547</v>
          </cell>
          <cell r="J1524">
            <v>664</v>
          </cell>
        </row>
        <row r="1525">
          <cell r="A1525" t="str">
            <v>Maplewood</v>
          </cell>
          <cell r="B1525" t="str">
            <v>McCary-O'Neal, Lisa</v>
          </cell>
          <cell r="C1525" t="str">
            <v>B</v>
          </cell>
          <cell r="D1525">
            <v>183</v>
          </cell>
          <cell r="E1525">
            <v>156</v>
          </cell>
          <cell r="F1525">
            <v>182</v>
          </cell>
          <cell r="G1525">
            <v>144</v>
          </cell>
          <cell r="H1525">
            <v>182</v>
          </cell>
          <cell r="I1525">
            <v>508</v>
          </cell>
          <cell r="J1525">
            <v>664</v>
          </cell>
        </row>
        <row r="1526">
          <cell r="A1526" t="str">
            <v>Western Bowl</v>
          </cell>
          <cell r="B1526" t="str">
            <v>Hurst, Christina</v>
          </cell>
          <cell r="C1526" t="str">
            <v>C</v>
          </cell>
          <cell r="D1526">
            <v>170</v>
          </cell>
          <cell r="E1526">
            <v>195</v>
          </cell>
          <cell r="F1526">
            <v>166</v>
          </cell>
          <cell r="G1526">
            <v>149</v>
          </cell>
          <cell r="H1526">
            <v>154</v>
          </cell>
          <cell r="I1526">
            <v>469</v>
          </cell>
          <cell r="J1526">
            <v>664</v>
          </cell>
        </row>
        <row r="1527">
          <cell r="A1527" t="str">
            <v>Mockingbird</v>
          </cell>
          <cell r="B1527" t="str">
            <v>Lee, Tracy A</v>
          </cell>
          <cell r="C1527" t="str">
            <v>D</v>
          </cell>
          <cell r="D1527">
            <v>135</v>
          </cell>
          <cell r="E1527">
            <v>300</v>
          </cell>
          <cell r="F1527">
            <v>116</v>
          </cell>
          <cell r="G1527">
            <v>127</v>
          </cell>
          <cell r="H1527">
            <v>121</v>
          </cell>
          <cell r="I1527">
            <v>364</v>
          </cell>
          <cell r="J1527">
            <v>664</v>
          </cell>
        </row>
        <row r="1528">
          <cell r="A1528" t="str">
            <v>Maplewood</v>
          </cell>
          <cell r="B1528" t="str">
            <v>Anding, Noah</v>
          </cell>
          <cell r="C1528" t="str">
            <v>B</v>
          </cell>
          <cell r="D1528">
            <v>195</v>
          </cell>
          <cell r="E1528">
            <v>120</v>
          </cell>
          <cell r="F1528">
            <v>190</v>
          </cell>
          <cell r="G1528">
            <v>184</v>
          </cell>
          <cell r="H1528">
            <v>169</v>
          </cell>
          <cell r="I1528">
            <v>543</v>
          </cell>
          <cell r="J1528">
            <v>663</v>
          </cell>
        </row>
        <row r="1529">
          <cell r="A1529" t="str">
            <v>Mockingbird</v>
          </cell>
          <cell r="B1529" t="str">
            <v>Eklund, Sean</v>
          </cell>
          <cell r="C1529" t="str">
            <v>A</v>
          </cell>
          <cell r="D1529">
            <v>212</v>
          </cell>
          <cell r="E1529">
            <v>69</v>
          </cell>
          <cell r="F1529">
            <v>183</v>
          </cell>
          <cell r="G1529">
            <v>183</v>
          </cell>
          <cell r="H1529">
            <v>228</v>
          </cell>
          <cell r="I1529">
            <v>594</v>
          </cell>
          <cell r="J1529">
            <v>663</v>
          </cell>
        </row>
        <row r="1530">
          <cell r="A1530" t="str">
            <v>Maplewood</v>
          </cell>
          <cell r="B1530" t="str">
            <v>Alexander, Eliott</v>
          </cell>
          <cell r="C1530" t="str">
            <v>B</v>
          </cell>
          <cell r="D1530">
            <v>179</v>
          </cell>
          <cell r="E1530">
            <v>168</v>
          </cell>
          <cell r="F1530">
            <v>156</v>
          </cell>
          <cell r="G1530">
            <v>168</v>
          </cell>
          <cell r="H1530">
            <v>171</v>
          </cell>
          <cell r="I1530">
            <v>495</v>
          </cell>
          <cell r="J1530">
            <v>663</v>
          </cell>
        </row>
        <row r="1531">
          <cell r="A1531" t="str">
            <v>Papio</v>
          </cell>
          <cell r="B1531" t="str">
            <v>Severson, Adam</v>
          </cell>
          <cell r="C1531" t="str">
            <v>B</v>
          </cell>
          <cell r="D1531">
            <v>178</v>
          </cell>
          <cell r="E1531">
            <v>171</v>
          </cell>
          <cell r="F1531">
            <v>157</v>
          </cell>
          <cell r="G1531">
            <v>176</v>
          </cell>
          <cell r="H1531">
            <v>159</v>
          </cell>
          <cell r="I1531">
            <v>492</v>
          </cell>
          <cell r="J1531">
            <v>663</v>
          </cell>
        </row>
        <row r="1532">
          <cell r="A1532" t="str">
            <v>Scorz</v>
          </cell>
          <cell r="B1532" t="str">
            <v>Dinges, Jake</v>
          </cell>
          <cell r="C1532" t="str">
            <v>B</v>
          </cell>
          <cell r="D1532">
            <v>176</v>
          </cell>
          <cell r="E1532">
            <v>177</v>
          </cell>
          <cell r="F1532">
            <v>156</v>
          </cell>
          <cell r="G1532">
            <v>166</v>
          </cell>
          <cell r="H1532">
            <v>164</v>
          </cell>
          <cell r="I1532">
            <v>486</v>
          </cell>
          <cell r="J1532">
            <v>663</v>
          </cell>
        </row>
        <row r="1533">
          <cell r="A1533" t="str">
            <v>Mockingbird</v>
          </cell>
          <cell r="B1533" t="str">
            <v>Walker, James</v>
          </cell>
          <cell r="C1533" t="str">
            <v>C</v>
          </cell>
          <cell r="D1533">
            <v>165</v>
          </cell>
          <cell r="E1533">
            <v>210</v>
          </cell>
          <cell r="F1533">
            <v>147</v>
          </cell>
          <cell r="G1533">
            <v>135</v>
          </cell>
          <cell r="H1533">
            <v>171</v>
          </cell>
          <cell r="I1533">
            <v>453</v>
          </cell>
          <cell r="J1533">
            <v>663</v>
          </cell>
        </row>
        <row r="1534">
          <cell r="A1534" t="str">
            <v>Mockingbird</v>
          </cell>
          <cell r="B1534" t="str">
            <v>Dunning, Rick</v>
          </cell>
          <cell r="C1534" t="str">
            <v>C</v>
          </cell>
          <cell r="D1534">
            <v>163</v>
          </cell>
          <cell r="E1534">
            <v>216</v>
          </cell>
          <cell r="F1534">
            <v>124</v>
          </cell>
          <cell r="G1534">
            <v>162</v>
          </cell>
          <cell r="H1534">
            <v>161</v>
          </cell>
          <cell r="I1534">
            <v>447</v>
          </cell>
          <cell r="J1534">
            <v>663</v>
          </cell>
        </row>
        <row r="1535">
          <cell r="A1535" t="str">
            <v>Peacekeeper</v>
          </cell>
          <cell r="B1535" t="str">
            <v>Chooran, Lorenzo</v>
          </cell>
          <cell r="C1535" t="str">
            <v>C</v>
          </cell>
          <cell r="D1535">
            <v>163</v>
          </cell>
          <cell r="E1535">
            <v>216</v>
          </cell>
          <cell r="F1535">
            <v>148</v>
          </cell>
          <cell r="G1535">
            <v>165</v>
          </cell>
          <cell r="H1535">
            <v>134</v>
          </cell>
          <cell r="I1535">
            <v>447</v>
          </cell>
          <cell r="J1535">
            <v>663</v>
          </cell>
        </row>
        <row r="1536">
          <cell r="A1536" t="str">
            <v>Mockingbird</v>
          </cell>
          <cell r="B1536" t="str">
            <v>Burkhart, Mike</v>
          </cell>
          <cell r="C1536" t="str">
            <v>C</v>
          </cell>
          <cell r="D1536">
            <v>161</v>
          </cell>
          <cell r="E1536">
            <v>222</v>
          </cell>
          <cell r="F1536">
            <v>135</v>
          </cell>
          <cell r="G1536">
            <v>151</v>
          </cell>
          <cell r="H1536">
            <v>155</v>
          </cell>
          <cell r="I1536">
            <v>441</v>
          </cell>
          <cell r="J1536">
            <v>663</v>
          </cell>
        </row>
        <row r="1537">
          <cell r="A1537" t="str">
            <v>West Lanes</v>
          </cell>
          <cell r="B1537" t="str">
            <v>Anderson, Lloyd</v>
          </cell>
          <cell r="C1537" t="str">
            <v>D</v>
          </cell>
          <cell r="D1537">
            <v>128</v>
          </cell>
          <cell r="E1537">
            <v>321</v>
          </cell>
          <cell r="F1537">
            <v>125</v>
          </cell>
          <cell r="G1537">
            <v>128</v>
          </cell>
          <cell r="H1537">
            <v>89</v>
          </cell>
          <cell r="I1537">
            <v>342</v>
          </cell>
          <cell r="J1537">
            <v>663</v>
          </cell>
        </row>
        <row r="1538">
          <cell r="A1538" t="str">
            <v>Western Bowl</v>
          </cell>
          <cell r="B1538" t="str">
            <v>Maxwell, Mike</v>
          </cell>
          <cell r="C1538" t="str">
            <v>B</v>
          </cell>
          <cell r="D1538">
            <v>176</v>
          </cell>
          <cell r="E1538">
            <v>177</v>
          </cell>
          <cell r="F1538">
            <v>141</v>
          </cell>
          <cell r="G1538">
            <v>201</v>
          </cell>
          <cell r="H1538">
            <v>143</v>
          </cell>
          <cell r="I1538">
            <v>485</v>
          </cell>
          <cell r="J1538">
            <v>662</v>
          </cell>
        </row>
        <row r="1539">
          <cell r="A1539" t="str">
            <v>Western Bowl</v>
          </cell>
          <cell r="B1539" t="str">
            <v>Simms, David</v>
          </cell>
          <cell r="C1539" t="str">
            <v>C</v>
          </cell>
          <cell r="D1539">
            <v>170</v>
          </cell>
          <cell r="E1539">
            <v>195</v>
          </cell>
          <cell r="F1539">
            <v>139</v>
          </cell>
          <cell r="G1539">
            <v>180</v>
          </cell>
          <cell r="H1539">
            <v>148</v>
          </cell>
          <cell r="I1539">
            <v>467</v>
          </cell>
          <cell r="J1539">
            <v>662</v>
          </cell>
        </row>
        <row r="1540">
          <cell r="A1540" t="str">
            <v>Chops</v>
          </cell>
          <cell r="B1540" t="str">
            <v>Kapoun, Bobby Jr</v>
          </cell>
          <cell r="C1540" t="str">
            <v>A</v>
          </cell>
          <cell r="D1540">
            <v>222</v>
          </cell>
          <cell r="E1540">
            <v>39</v>
          </cell>
          <cell r="F1540">
            <v>193</v>
          </cell>
          <cell r="G1540">
            <v>217</v>
          </cell>
          <cell r="H1540">
            <v>212</v>
          </cell>
          <cell r="I1540">
            <v>622</v>
          </cell>
          <cell r="J1540">
            <v>661</v>
          </cell>
        </row>
        <row r="1541">
          <cell r="A1541" t="str">
            <v>Papio</v>
          </cell>
          <cell r="B1541" t="str">
            <v>Cappellano, James</v>
          </cell>
          <cell r="C1541" t="str">
            <v>A</v>
          </cell>
          <cell r="D1541">
            <v>207</v>
          </cell>
          <cell r="E1541">
            <v>84</v>
          </cell>
          <cell r="F1541">
            <v>170</v>
          </cell>
          <cell r="G1541">
            <v>182</v>
          </cell>
          <cell r="H1541">
            <v>225</v>
          </cell>
          <cell r="I1541">
            <v>577</v>
          </cell>
          <cell r="J1541">
            <v>661</v>
          </cell>
        </row>
        <row r="1542">
          <cell r="A1542" t="str">
            <v>Western Bowl</v>
          </cell>
          <cell r="B1542" t="str">
            <v>Lehman, Mike</v>
          </cell>
          <cell r="C1542" t="str">
            <v>B</v>
          </cell>
          <cell r="D1542">
            <v>197</v>
          </cell>
          <cell r="E1542">
            <v>114</v>
          </cell>
          <cell r="F1542">
            <v>198</v>
          </cell>
          <cell r="G1542">
            <v>201</v>
          </cell>
          <cell r="H1542">
            <v>148</v>
          </cell>
          <cell r="I1542">
            <v>547</v>
          </cell>
          <cell r="J1542">
            <v>661</v>
          </cell>
        </row>
        <row r="1543">
          <cell r="A1543" t="str">
            <v>Papio</v>
          </cell>
          <cell r="B1543" t="str">
            <v>Hurst, Lisa</v>
          </cell>
          <cell r="C1543" t="str">
            <v>B</v>
          </cell>
          <cell r="D1543">
            <v>193</v>
          </cell>
          <cell r="E1543">
            <v>126</v>
          </cell>
          <cell r="F1543">
            <v>170</v>
          </cell>
          <cell r="G1543">
            <v>177</v>
          </cell>
          <cell r="H1543">
            <v>188</v>
          </cell>
          <cell r="I1543">
            <v>535</v>
          </cell>
          <cell r="J1543">
            <v>661</v>
          </cell>
        </row>
        <row r="1544">
          <cell r="A1544" t="str">
            <v>Maplewood</v>
          </cell>
          <cell r="B1544" t="str">
            <v>Kiel, Kordon</v>
          </cell>
          <cell r="C1544" t="str">
            <v>B</v>
          </cell>
          <cell r="D1544">
            <v>188</v>
          </cell>
          <cell r="E1544">
            <v>141</v>
          </cell>
          <cell r="F1544">
            <v>170</v>
          </cell>
          <cell r="G1544">
            <v>196</v>
          </cell>
          <cell r="H1544">
            <v>154</v>
          </cell>
          <cell r="I1544">
            <v>520</v>
          </cell>
          <cell r="J1544">
            <v>661</v>
          </cell>
        </row>
        <row r="1545">
          <cell r="A1545" t="str">
            <v>West Lanes</v>
          </cell>
          <cell r="B1545" t="str">
            <v>Berman, Jeremy</v>
          </cell>
          <cell r="C1545" t="str">
            <v>B</v>
          </cell>
          <cell r="D1545">
            <v>181</v>
          </cell>
          <cell r="E1545">
            <v>162</v>
          </cell>
          <cell r="F1545">
            <v>189</v>
          </cell>
          <cell r="G1545">
            <v>169</v>
          </cell>
          <cell r="H1545">
            <v>141</v>
          </cell>
          <cell r="I1545">
            <v>499</v>
          </cell>
          <cell r="J1545">
            <v>661</v>
          </cell>
        </row>
        <row r="1546">
          <cell r="A1546" t="str">
            <v>Papio</v>
          </cell>
          <cell r="B1546" t="str">
            <v>Kinsella, Dennis</v>
          </cell>
          <cell r="C1546" t="str">
            <v>C</v>
          </cell>
          <cell r="D1546">
            <v>168</v>
          </cell>
          <cell r="E1546">
            <v>201</v>
          </cell>
          <cell r="F1546">
            <v>130</v>
          </cell>
          <cell r="G1546">
            <v>202</v>
          </cell>
          <cell r="H1546">
            <v>128</v>
          </cell>
          <cell r="I1546">
            <v>460</v>
          </cell>
          <cell r="J1546">
            <v>661</v>
          </cell>
        </row>
        <row r="1547">
          <cell r="A1547" t="str">
            <v>Western Bowl</v>
          </cell>
          <cell r="B1547" t="str">
            <v>O'Connor, Linda</v>
          </cell>
          <cell r="C1547" t="str">
            <v>C</v>
          </cell>
          <cell r="D1547">
            <v>151</v>
          </cell>
          <cell r="E1547">
            <v>252</v>
          </cell>
          <cell r="F1547">
            <v>116</v>
          </cell>
          <cell r="G1547">
            <v>140</v>
          </cell>
          <cell r="H1547">
            <v>153</v>
          </cell>
          <cell r="I1547">
            <v>409</v>
          </cell>
          <cell r="J1547">
            <v>661</v>
          </cell>
        </row>
        <row r="1548">
          <cell r="A1548" t="str">
            <v>Maplewood</v>
          </cell>
          <cell r="B1548" t="str">
            <v>Fulton, Brenda</v>
          </cell>
          <cell r="C1548" t="str">
            <v>D</v>
          </cell>
          <cell r="D1548">
            <v>122</v>
          </cell>
          <cell r="E1548">
            <v>339</v>
          </cell>
          <cell r="F1548">
            <v>81</v>
          </cell>
          <cell r="G1548">
            <v>140</v>
          </cell>
          <cell r="H1548">
            <v>101</v>
          </cell>
          <cell r="I1548">
            <v>322</v>
          </cell>
          <cell r="J1548">
            <v>661</v>
          </cell>
        </row>
        <row r="1549">
          <cell r="A1549" t="str">
            <v>Chops</v>
          </cell>
          <cell r="B1549" t="str">
            <v>Sachs, Scott</v>
          </cell>
          <cell r="C1549" t="str">
            <v>A</v>
          </cell>
          <cell r="D1549">
            <v>215</v>
          </cell>
          <cell r="E1549">
            <v>60</v>
          </cell>
          <cell r="F1549">
            <v>234</v>
          </cell>
          <cell r="G1549">
            <v>182</v>
          </cell>
          <cell r="H1549">
            <v>184</v>
          </cell>
          <cell r="I1549">
            <v>600</v>
          </cell>
          <cell r="J1549">
            <v>660</v>
          </cell>
        </row>
        <row r="1550">
          <cell r="A1550" t="str">
            <v>Western Bowl</v>
          </cell>
          <cell r="B1550" t="str">
            <v>Mickel, Julius</v>
          </cell>
          <cell r="C1550" t="str">
            <v>A</v>
          </cell>
          <cell r="D1550">
            <v>204</v>
          </cell>
          <cell r="E1550">
            <v>93</v>
          </cell>
          <cell r="F1550">
            <v>225</v>
          </cell>
          <cell r="G1550">
            <v>143</v>
          </cell>
          <cell r="H1550">
            <v>199</v>
          </cell>
          <cell r="I1550">
            <v>567</v>
          </cell>
          <cell r="J1550">
            <v>660</v>
          </cell>
        </row>
        <row r="1551">
          <cell r="A1551" t="str">
            <v>Papio</v>
          </cell>
          <cell r="B1551" t="str">
            <v>Blaufuss, Todd</v>
          </cell>
          <cell r="C1551" t="str">
            <v>A</v>
          </cell>
          <cell r="D1551">
            <v>200</v>
          </cell>
          <cell r="E1551">
            <v>105</v>
          </cell>
          <cell r="F1551">
            <v>165</v>
          </cell>
          <cell r="G1551">
            <v>211</v>
          </cell>
          <cell r="H1551">
            <v>179</v>
          </cell>
          <cell r="I1551">
            <v>555</v>
          </cell>
          <cell r="J1551">
            <v>660</v>
          </cell>
        </row>
        <row r="1552">
          <cell r="A1552" t="str">
            <v>Scorz</v>
          </cell>
          <cell r="B1552" t="str">
            <v>Eklund, Ellen</v>
          </cell>
          <cell r="C1552" t="str">
            <v>C</v>
          </cell>
          <cell r="D1552">
            <v>165</v>
          </cell>
          <cell r="E1552">
            <v>210</v>
          </cell>
          <cell r="F1552">
            <v>158</v>
          </cell>
          <cell r="G1552">
            <v>148</v>
          </cell>
          <cell r="H1552">
            <v>144</v>
          </cell>
          <cell r="I1552">
            <v>450</v>
          </cell>
          <cell r="J1552">
            <v>660</v>
          </cell>
        </row>
        <row r="1553">
          <cell r="A1553" t="str">
            <v>Scorz</v>
          </cell>
          <cell r="B1553" t="str">
            <v>Ginbey, Eileen</v>
          </cell>
          <cell r="C1553" t="str">
            <v>C</v>
          </cell>
          <cell r="D1553">
            <v>151</v>
          </cell>
          <cell r="E1553">
            <v>252</v>
          </cell>
          <cell r="F1553">
            <v>163</v>
          </cell>
          <cell r="G1553">
            <v>113</v>
          </cell>
          <cell r="H1553">
            <v>132</v>
          </cell>
          <cell r="I1553">
            <v>408</v>
          </cell>
          <cell r="J1553">
            <v>660</v>
          </cell>
        </row>
        <row r="1554">
          <cell r="A1554" t="str">
            <v>Western Bowl</v>
          </cell>
          <cell r="B1554" t="str">
            <v>Negrete, Lisa</v>
          </cell>
          <cell r="C1554" t="str">
            <v>D</v>
          </cell>
          <cell r="D1554">
            <v>140</v>
          </cell>
          <cell r="E1554">
            <v>285</v>
          </cell>
          <cell r="F1554">
            <v>130</v>
          </cell>
          <cell r="G1554">
            <v>117</v>
          </cell>
          <cell r="H1554">
            <v>128</v>
          </cell>
          <cell r="I1554">
            <v>375</v>
          </cell>
          <cell r="J1554">
            <v>660</v>
          </cell>
        </row>
        <row r="1555">
          <cell r="A1555" t="str">
            <v>Maplewood</v>
          </cell>
          <cell r="B1555" t="str">
            <v>Sorensen, Warren</v>
          </cell>
          <cell r="C1555" t="str">
            <v>D</v>
          </cell>
          <cell r="D1555">
            <v>106</v>
          </cell>
          <cell r="E1555">
            <v>387</v>
          </cell>
          <cell r="F1555">
            <v>86</v>
          </cell>
          <cell r="G1555">
            <v>80</v>
          </cell>
          <cell r="H1555">
            <v>107</v>
          </cell>
          <cell r="I1555">
            <v>273</v>
          </cell>
          <cell r="J1555">
            <v>660</v>
          </cell>
        </row>
        <row r="1556">
          <cell r="A1556" t="str">
            <v>Western Bowl</v>
          </cell>
          <cell r="B1556" t="str">
            <v>Jenkins, Ethan</v>
          </cell>
          <cell r="C1556" t="str">
            <v>A</v>
          </cell>
          <cell r="D1556">
            <v>210</v>
          </cell>
          <cell r="E1556">
            <v>75</v>
          </cell>
          <cell r="F1556">
            <v>223</v>
          </cell>
          <cell r="G1556">
            <v>183</v>
          </cell>
          <cell r="H1556">
            <v>178</v>
          </cell>
          <cell r="I1556">
            <v>584</v>
          </cell>
          <cell r="J1556">
            <v>659</v>
          </cell>
        </row>
        <row r="1557">
          <cell r="A1557" t="str">
            <v>Chops</v>
          </cell>
          <cell r="B1557" t="str">
            <v>Landis, Patrick</v>
          </cell>
          <cell r="C1557" t="str">
            <v>A</v>
          </cell>
          <cell r="D1557">
            <v>203</v>
          </cell>
          <cell r="E1557">
            <v>96</v>
          </cell>
          <cell r="F1557">
            <v>194</v>
          </cell>
          <cell r="G1557">
            <v>150</v>
          </cell>
          <cell r="H1557">
            <v>219</v>
          </cell>
          <cell r="I1557">
            <v>563</v>
          </cell>
          <cell r="J1557">
            <v>659</v>
          </cell>
        </row>
        <row r="1558">
          <cell r="A1558" t="str">
            <v>Papio</v>
          </cell>
          <cell r="B1558" t="str">
            <v>Petracek, Keith</v>
          </cell>
          <cell r="C1558" t="str">
            <v>B</v>
          </cell>
          <cell r="D1558">
            <v>199</v>
          </cell>
          <cell r="E1558">
            <v>108</v>
          </cell>
          <cell r="F1558">
            <v>191</v>
          </cell>
          <cell r="G1558">
            <v>197</v>
          </cell>
          <cell r="H1558">
            <v>163</v>
          </cell>
          <cell r="I1558">
            <v>551</v>
          </cell>
          <cell r="J1558">
            <v>659</v>
          </cell>
        </row>
        <row r="1559">
          <cell r="A1559" t="str">
            <v>Maplewood</v>
          </cell>
          <cell r="B1559" t="str">
            <v>Bonafilia, Kayla</v>
          </cell>
          <cell r="C1559" t="str">
            <v>B</v>
          </cell>
          <cell r="D1559">
            <v>192</v>
          </cell>
          <cell r="E1559">
            <v>129</v>
          </cell>
          <cell r="F1559">
            <v>123</v>
          </cell>
          <cell r="G1559">
            <v>191</v>
          </cell>
          <cell r="H1559">
            <v>216</v>
          </cell>
          <cell r="I1559">
            <v>530</v>
          </cell>
          <cell r="J1559">
            <v>659</v>
          </cell>
        </row>
        <row r="1560">
          <cell r="A1560" t="str">
            <v>Mockingbird</v>
          </cell>
          <cell r="B1560" t="str">
            <v>Fisher, Brandon</v>
          </cell>
          <cell r="C1560" t="str">
            <v>B</v>
          </cell>
          <cell r="D1560">
            <v>194</v>
          </cell>
          <cell r="E1560">
            <v>123</v>
          </cell>
          <cell r="F1560">
            <v>168</v>
          </cell>
          <cell r="G1560">
            <v>181</v>
          </cell>
          <cell r="H1560">
            <v>186</v>
          </cell>
          <cell r="I1560">
            <v>535</v>
          </cell>
          <cell r="J1560">
            <v>658</v>
          </cell>
        </row>
        <row r="1561">
          <cell r="A1561" t="str">
            <v>Western Bowl</v>
          </cell>
          <cell r="B1561" t="str">
            <v>Negrete, David Jr</v>
          </cell>
          <cell r="C1561" t="str">
            <v>C</v>
          </cell>
          <cell r="D1561">
            <v>167</v>
          </cell>
          <cell r="E1561">
            <v>204</v>
          </cell>
          <cell r="F1561">
            <v>153</v>
          </cell>
          <cell r="G1561">
            <v>141</v>
          </cell>
          <cell r="H1561">
            <v>160</v>
          </cell>
          <cell r="I1561">
            <v>454</v>
          </cell>
          <cell r="J1561">
            <v>658</v>
          </cell>
        </row>
        <row r="1562">
          <cell r="A1562" t="str">
            <v>Mockingbird</v>
          </cell>
          <cell r="B1562" t="str">
            <v>Hogan, Shelia</v>
          </cell>
          <cell r="C1562" t="str">
            <v>C</v>
          </cell>
          <cell r="D1562">
            <v>154</v>
          </cell>
          <cell r="E1562">
            <v>243</v>
          </cell>
          <cell r="F1562">
            <v>149</v>
          </cell>
          <cell r="G1562">
            <v>129</v>
          </cell>
          <cell r="H1562">
            <v>137</v>
          </cell>
          <cell r="I1562">
            <v>415</v>
          </cell>
          <cell r="J1562">
            <v>658</v>
          </cell>
        </row>
        <row r="1563">
          <cell r="A1563" t="str">
            <v>Mockingbird</v>
          </cell>
          <cell r="B1563" t="str">
            <v>Wakefield, Lee</v>
          </cell>
          <cell r="C1563" t="str">
            <v>A</v>
          </cell>
          <cell r="D1563">
            <v>227</v>
          </cell>
          <cell r="E1563">
            <v>24</v>
          </cell>
          <cell r="F1563">
            <v>215</v>
          </cell>
          <cell r="G1563">
            <v>238</v>
          </cell>
          <cell r="H1563">
            <v>180</v>
          </cell>
          <cell r="I1563">
            <v>633</v>
          </cell>
          <cell r="J1563">
            <v>657</v>
          </cell>
        </row>
        <row r="1564">
          <cell r="A1564" t="str">
            <v>Maplewood</v>
          </cell>
          <cell r="B1564" t="str">
            <v>Blank, Ralph</v>
          </cell>
          <cell r="C1564" t="str">
            <v>A</v>
          </cell>
          <cell r="D1564">
            <v>205</v>
          </cell>
          <cell r="E1564">
            <v>90</v>
          </cell>
          <cell r="F1564">
            <v>170</v>
          </cell>
          <cell r="G1564">
            <v>226</v>
          </cell>
          <cell r="H1564">
            <v>171</v>
          </cell>
          <cell r="I1564">
            <v>567</v>
          </cell>
          <cell r="J1564">
            <v>657</v>
          </cell>
        </row>
        <row r="1565">
          <cell r="A1565" t="str">
            <v>Scorz</v>
          </cell>
          <cell r="B1565" t="str">
            <v>Bentley, Melody</v>
          </cell>
          <cell r="C1565" t="str">
            <v>B</v>
          </cell>
          <cell r="D1565">
            <v>178</v>
          </cell>
          <cell r="E1565">
            <v>171</v>
          </cell>
          <cell r="F1565">
            <v>144</v>
          </cell>
          <cell r="G1565">
            <v>152</v>
          </cell>
          <cell r="H1565">
            <v>190</v>
          </cell>
          <cell r="I1565">
            <v>486</v>
          </cell>
          <cell r="J1565">
            <v>657</v>
          </cell>
        </row>
        <row r="1566">
          <cell r="A1566" t="str">
            <v>Mockingbird</v>
          </cell>
          <cell r="B1566" t="str">
            <v>Dwyer, Dan</v>
          </cell>
          <cell r="C1566" t="str">
            <v>A</v>
          </cell>
          <cell r="D1566">
            <v>217</v>
          </cell>
          <cell r="E1566">
            <v>54</v>
          </cell>
          <cell r="F1566">
            <v>202</v>
          </cell>
          <cell r="G1566">
            <v>174</v>
          </cell>
          <cell r="H1566">
            <v>226</v>
          </cell>
          <cell r="I1566">
            <v>602</v>
          </cell>
          <cell r="J1566">
            <v>656</v>
          </cell>
        </row>
        <row r="1567">
          <cell r="A1567" t="str">
            <v>Mockingbird</v>
          </cell>
          <cell r="B1567" t="str">
            <v>Otis, Trey</v>
          </cell>
          <cell r="C1567" t="str">
            <v>A</v>
          </cell>
          <cell r="D1567">
            <v>215</v>
          </cell>
          <cell r="E1567">
            <v>60</v>
          </cell>
          <cell r="F1567">
            <v>206</v>
          </cell>
          <cell r="G1567">
            <v>184</v>
          </cell>
          <cell r="H1567">
            <v>206</v>
          </cell>
          <cell r="I1567">
            <v>596</v>
          </cell>
          <cell r="J1567">
            <v>656</v>
          </cell>
        </row>
        <row r="1568">
          <cell r="A1568" t="str">
            <v>Papio</v>
          </cell>
          <cell r="B1568" t="str">
            <v>Dunne, Jessica</v>
          </cell>
          <cell r="C1568" t="str">
            <v>B</v>
          </cell>
          <cell r="D1568">
            <v>180</v>
          </cell>
          <cell r="E1568">
            <v>165</v>
          </cell>
          <cell r="F1568">
            <v>143</v>
          </cell>
          <cell r="G1568">
            <v>159</v>
          </cell>
          <cell r="H1568">
            <v>189</v>
          </cell>
          <cell r="I1568">
            <v>491</v>
          </cell>
          <cell r="J1568">
            <v>656</v>
          </cell>
        </row>
        <row r="1569">
          <cell r="A1569" t="str">
            <v>Western Bowl</v>
          </cell>
          <cell r="B1569" t="str">
            <v>Steffens, Laura</v>
          </cell>
          <cell r="C1569" t="str">
            <v>C</v>
          </cell>
          <cell r="D1569">
            <v>164</v>
          </cell>
          <cell r="E1569">
            <v>213</v>
          </cell>
          <cell r="F1569">
            <v>145</v>
          </cell>
          <cell r="G1569">
            <v>135</v>
          </cell>
          <cell r="H1569">
            <v>163</v>
          </cell>
          <cell r="I1569">
            <v>443</v>
          </cell>
          <cell r="J1569">
            <v>656</v>
          </cell>
        </row>
        <row r="1570">
          <cell r="A1570" t="str">
            <v>Chops</v>
          </cell>
          <cell r="B1570" t="str">
            <v>Zimmerli, Jeff</v>
          </cell>
          <cell r="C1570" t="str">
            <v>A</v>
          </cell>
          <cell r="D1570">
            <v>226</v>
          </cell>
          <cell r="E1570">
            <v>27</v>
          </cell>
          <cell r="F1570">
            <v>201</v>
          </cell>
          <cell r="G1570">
            <v>215</v>
          </cell>
          <cell r="H1570">
            <v>212</v>
          </cell>
          <cell r="I1570">
            <v>628</v>
          </cell>
          <cell r="J1570">
            <v>655</v>
          </cell>
        </row>
        <row r="1571">
          <cell r="A1571" t="str">
            <v>Mockingbird</v>
          </cell>
          <cell r="B1571" t="str">
            <v>Lawrence, Ben</v>
          </cell>
          <cell r="C1571" t="str">
            <v>A</v>
          </cell>
          <cell r="D1571">
            <v>204</v>
          </cell>
          <cell r="E1571">
            <v>93</v>
          </cell>
          <cell r="F1571">
            <v>165</v>
          </cell>
          <cell r="G1571">
            <v>225</v>
          </cell>
          <cell r="H1571">
            <v>172</v>
          </cell>
          <cell r="I1571">
            <v>562</v>
          </cell>
          <cell r="J1571">
            <v>655</v>
          </cell>
        </row>
        <row r="1572">
          <cell r="A1572" t="str">
            <v>Mockingbird</v>
          </cell>
          <cell r="B1572" t="str">
            <v>Virden, Jerry</v>
          </cell>
          <cell r="C1572" t="str">
            <v>B</v>
          </cell>
          <cell r="D1572">
            <v>181</v>
          </cell>
          <cell r="E1572">
            <v>162</v>
          </cell>
          <cell r="F1572">
            <v>123</v>
          </cell>
          <cell r="G1572">
            <v>191</v>
          </cell>
          <cell r="H1572">
            <v>179</v>
          </cell>
          <cell r="I1572">
            <v>493</v>
          </cell>
          <cell r="J1572">
            <v>655</v>
          </cell>
        </row>
        <row r="1573">
          <cell r="A1573" t="str">
            <v>Chops</v>
          </cell>
          <cell r="B1573" t="str">
            <v>Kelley, Sydney</v>
          </cell>
          <cell r="C1573" t="str">
            <v>B</v>
          </cell>
          <cell r="D1573">
            <v>179</v>
          </cell>
          <cell r="E1573">
            <v>168</v>
          </cell>
          <cell r="F1573">
            <v>147</v>
          </cell>
          <cell r="G1573">
            <v>151</v>
          </cell>
          <cell r="H1573">
            <v>189</v>
          </cell>
          <cell r="I1573">
            <v>487</v>
          </cell>
          <cell r="J1573">
            <v>655</v>
          </cell>
        </row>
        <row r="1574">
          <cell r="A1574" t="str">
            <v>Scorz</v>
          </cell>
          <cell r="B1574" t="str">
            <v>Roth, Alli</v>
          </cell>
          <cell r="C1574" t="str">
            <v>C</v>
          </cell>
          <cell r="D1574">
            <v>171</v>
          </cell>
          <cell r="E1574">
            <v>192</v>
          </cell>
          <cell r="F1574">
            <v>203</v>
          </cell>
          <cell r="G1574">
            <v>125</v>
          </cell>
          <cell r="H1574">
            <v>135</v>
          </cell>
          <cell r="I1574">
            <v>463</v>
          </cell>
          <cell r="J1574">
            <v>655</v>
          </cell>
        </row>
        <row r="1575">
          <cell r="A1575" t="str">
            <v>Maplewood</v>
          </cell>
          <cell r="B1575" t="str">
            <v>Ciurej, Ken</v>
          </cell>
          <cell r="C1575" t="str">
            <v>C</v>
          </cell>
          <cell r="D1575">
            <v>161</v>
          </cell>
          <cell r="E1575">
            <v>222</v>
          </cell>
          <cell r="F1575">
            <v>140</v>
          </cell>
          <cell r="G1575">
            <v>127</v>
          </cell>
          <cell r="H1575">
            <v>166</v>
          </cell>
          <cell r="I1575">
            <v>433</v>
          </cell>
          <cell r="J1575">
            <v>655</v>
          </cell>
        </row>
        <row r="1576">
          <cell r="A1576" t="str">
            <v>Maplewood</v>
          </cell>
          <cell r="B1576" t="str">
            <v>Dishman, Chase</v>
          </cell>
          <cell r="C1576" t="str">
            <v>C</v>
          </cell>
          <cell r="D1576">
            <v>158</v>
          </cell>
          <cell r="E1576">
            <v>231</v>
          </cell>
          <cell r="F1576">
            <v>136</v>
          </cell>
          <cell r="G1576">
            <v>141</v>
          </cell>
          <cell r="H1576">
            <v>147</v>
          </cell>
          <cell r="I1576">
            <v>424</v>
          </cell>
          <cell r="J1576">
            <v>655</v>
          </cell>
        </row>
        <row r="1577">
          <cell r="A1577" t="str">
            <v>West Lanes</v>
          </cell>
          <cell r="B1577" t="str">
            <v>Polinski, Chris</v>
          </cell>
          <cell r="C1577" t="str">
            <v>C</v>
          </cell>
          <cell r="D1577">
            <v>153</v>
          </cell>
          <cell r="E1577">
            <v>246</v>
          </cell>
          <cell r="F1577">
            <v>142</v>
          </cell>
          <cell r="G1577">
            <v>140</v>
          </cell>
          <cell r="H1577">
            <v>127</v>
          </cell>
          <cell r="I1577">
            <v>409</v>
          </cell>
          <cell r="J1577">
            <v>655</v>
          </cell>
        </row>
        <row r="1578">
          <cell r="A1578" t="str">
            <v>Papio</v>
          </cell>
          <cell r="B1578" t="str">
            <v>Cappellano, James</v>
          </cell>
          <cell r="C1578" t="str">
            <v>A</v>
          </cell>
          <cell r="D1578">
            <v>207</v>
          </cell>
          <cell r="E1578">
            <v>84</v>
          </cell>
          <cell r="F1578">
            <v>212</v>
          </cell>
          <cell r="G1578">
            <v>163</v>
          </cell>
          <cell r="H1578">
            <v>195</v>
          </cell>
          <cell r="I1578">
            <v>570</v>
          </cell>
          <cell r="J1578">
            <v>654</v>
          </cell>
        </row>
        <row r="1579">
          <cell r="A1579" t="str">
            <v>Mockingbird</v>
          </cell>
          <cell r="B1579" t="str">
            <v>Walton, Joe</v>
          </cell>
          <cell r="C1579" t="str">
            <v>A</v>
          </cell>
          <cell r="D1579">
            <v>202</v>
          </cell>
          <cell r="E1579">
            <v>99</v>
          </cell>
          <cell r="F1579">
            <v>189</v>
          </cell>
          <cell r="G1579">
            <v>213</v>
          </cell>
          <cell r="H1579">
            <v>153</v>
          </cell>
          <cell r="I1579">
            <v>555</v>
          </cell>
          <cell r="J1579">
            <v>654</v>
          </cell>
        </row>
        <row r="1580">
          <cell r="A1580" t="str">
            <v>Mockingbird</v>
          </cell>
          <cell r="B1580" t="str">
            <v>Petrie, Mike</v>
          </cell>
          <cell r="C1580" t="str">
            <v>A</v>
          </cell>
          <cell r="D1580">
            <v>202</v>
          </cell>
          <cell r="E1580">
            <v>99</v>
          </cell>
          <cell r="F1580">
            <v>204</v>
          </cell>
          <cell r="G1580">
            <v>198</v>
          </cell>
          <cell r="H1580">
            <v>153</v>
          </cell>
          <cell r="I1580">
            <v>555</v>
          </cell>
          <cell r="J1580">
            <v>654</v>
          </cell>
        </row>
        <row r="1581">
          <cell r="A1581" t="str">
            <v>Chops</v>
          </cell>
          <cell r="B1581" t="str">
            <v>Connolley, Chris</v>
          </cell>
          <cell r="C1581" t="str">
            <v>B</v>
          </cell>
          <cell r="D1581">
            <v>184</v>
          </cell>
          <cell r="E1581">
            <v>153</v>
          </cell>
          <cell r="F1581">
            <v>186</v>
          </cell>
          <cell r="G1581">
            <v>158</v>
          </cell>
          <cell r="H1581">
            <v>157</v>
          </cell>
          <cell r="I1581">
            <v>501</v>
          </cell>
          <cell r="J1581">
            <v>654</v>
          </cell>
        </row>
        <row r="1582">
          <cell r="A1582" t="str">
            <v>West Lanes</v>
          </cell>
          <cell r="B1582" t="str">
            <v>Horton, Danny Jr</v>
          </cell>
          <cell r="C1582" t="str">
            <v>A</v>
          </cell>
          <cell r="D1582">
            <v>213</v>
          </cell>
          <cell r="E1582">
            <v>66</v>
          </cell>
          <cell r="F1582">
            <v>196</v>
          </cell>
          <cell r="G1582">
            <v>210</v>
          </cell>
          <cell r="H1582">
            <v>181</v>
          </cell>
          <cell r="I1582">
            <v>587</v>
          </cell>
          <cell r="J1582">
            <v>653</v>
          </cell>
        </row>
        <row r="1583">
          <cell r="A1583" t="str">
            <v>Maplewood</v>
          </cell>
          <cell r="B1583" t="str">
            <v>Friis, Scott</v>
          </cell>
          <cell r="C1583" t="str">
            <v>B</v>
          </cell>
          <cell r="D1583">
            <v>196</v>
          </cell>
          <cell r="E1583">
            <v>117</v>
          </cell>
          <cell r="F1583">
            <v>177</v>
          </cell>
          <cell r="G1583">
            <v>178</v>
          </cell>
          <cell r="H1583">
            <v>181</v>
          </cell>
          <cell r="I1583">
            <v>536</v>
          </cell>
          <cell r="J1583">
            <v>653</v>
          </cell>
        </row>
        <row r="1584">
          <cell r="A1584" t="str">
            <v>Maplewood</v>
          </cell>
          <cell r="B1584" t="str">
            <v>Homolka, Eric</v>
          </cell>
          <cell r="C1584" t="str">
            <v>C</v>
          </cell>
          <cell r="D1584">
            <v>168</v>
          </cell>
          <cell r="E1584">
            <v>201</v>
          </cell>
          <cell r="F1584">
            <v>121</v>
          </cell>
          <cell r="G1584">
            <v>179</v>
          </cell>
          <cell r="H1584">
            <v>152</v>
          </cell>
          <cell r="I1584">
            <v>452</v>
          </cell>
          <cell r="J1584">
            <v>653</v>
          </cell>
        </row>
        <row r="1585">
          <cell r="A1585" t="str">
            <v>Maplewood</v>
          </cell>
          <cell r="B1585" t="str">
            <v>Rodriquez, Stacey</v>
          </cell>
          <cell r="C1585" t="str">
            <v>C</v>
          </cell>
          <cell r="D1585">
            <v>165</v>
          </cell>
          <cell r="E1585">
            <v>210</v>
          </cell>
          <cell r="F1585">
            <v>138</v>
          </cell>
          <cell r="G1585">
            <v>160</v>
          </cell>
          <cell r="H1585">
            <v>145</v>
          </cell>
          <cell r="I1585">
            <v>443</v>
          </cell>
          <cell r="J1585">
            <v>653</v>
          </cell>
        </row>
        <row r="1586">
          <cell r="A1586" t="str">
            <v>West Lanes</v>
          </cell>
          <cell r="B1586" t="str">
            <v>Boocker, Dave</v>
          </cell>
          <cell r="C1586" t="str">
            <v>B</v>
          </cell>
          <cell r="D1586">
            <v>191</v>
          </cell>
          <cell r="E1586">
            <v>132</v>
          </cell>
          <cell r="F1586">
            <v>186</v>
          </cell>
          <cell r="G1586">
            <v>143</v>
          </cell>
          <cell r="H1586">
            <v>192</v>
          </cell>
          <cell r="I1586">
            <v>521</v>
          </cell>
          <cell r="J1586">
            <v>653</v>
          </cell>
        </row>
        <row r="1587">
          <cell r="A1587" t="str">
            <v>Chops</v>
          </cell>
          <cell r="B1587" t="str">
            <v>Kapoun, Bobby Jr</v>
          </cell>
          <cell r="C1587" t="str">
            <v>A</v>
          </cell>
          <cell r="D1587">
            <v>223</v>
          </cell>
          <cell r="E1587">
            <v>36</v>
          </cell>
          <cell r="F1587">
            <v>214</v>
          </cell>
          <cell r="G1587">
            <v>192</v>
          </cell>
          <cell r="H1587">
            <v>210</v>
          </cell>
          <cell r="I1587">
            <v>616</v>
          </cell>
          <cell r="J1587">
            <v>652</v>
          </cell>
        </row>
        <row r="1588">
          <cell r="A1588" t="str">
            <v>Chops</v>
          </cell>
          <cell r="B1588" t="str">
            <v>Fleming, Amanda</v>
          </cell>
          <cell r="C1588" t="str">
            <v>B</v>
          </cell>
          <cell r="D1588">
            <v>193</v>
          </cell>
          <cell r="E1588">
            <v>126</v>
          </cell>
          <cell r="F1588">
            <v>169</v>
          </cell>
          <cell r="G1588">
            <v>162</v>
          </cell>
          <cell r="H1588">
            <v>195</v>
          </cell>
          <cell r="I1588">
            <v>526</v>
          </cell>
          <cell r="J1588">
            <v>652</v>
          </cell>
        </row>
        <row r="1589">
          <cell r="A1589" t="str">
            <v>Western Bowl</v>
          </cell>
          <cell r="B1589" t="str">
            <v>Lee, Kevin</v>
          </cell>
          <cell r="C1589" t="str">
            <v>B</v>
          </cell>
          <cell r="D1589">
            <v>191</v>
          </cell>
          <cell r="E1589">
            <v>132</v>
          </cell>
          <cell r="F1589">
            <v>182</v>
          </cell>
          <cell r="G1589">
            <v>176</v>
          </cell>
          <cell r="H1589">
            <v>162</v>
          </cell>
          <cell r="I1589">
            <v>520</v>
          </cell>
          <cell r="J1589">
            <v>652</v>
          </cell>
        </row>
        <row r="1590">
          <cell r="A1590" t="str">
            <v>Maplewood</v>
          </cell>
          <cell r="B1590" t="str">
            <v>Giles, Dave</v>
          </cell>
          <cell r="C1590" t="str">
            <v>C</v>
          </cell>
          <cell r="D1590">
            <v>171</v>
          </cell>
          <cell r="E1590">
            <v>192</v>
          </cell>
          <cell r="F1590">
            <v>127</v>
          </cell>
          <cell r="G1590">
            <v>140</v>
          </cell>
          <cell r="H1590">
            <v>193</v>
          </cell>
          <cell r="I1590">
            <v>460</v>
          </cell>
          <cell r="J1590">
            <v>652</v>
          </cell>
        </row>
        <row r="1591">
          <cell r="A1591" t="str">
            <v>Scorz</v>
          </cell>
          <cell r="B1591" t="str">
            <v>Sanders, Bill</v>
          </cell>
          <cell r="C1591" t="str">
            <v>A</v>
          </cell>
          <cell r="D1591">
            <v>222</v>
          </cell>
          <cell r="E1591">
            <v>39</v>
          </cell>
          <cell r="F1591">
            <v>179</v>
          </cell>
          <cell r="G1591">
            <v>226</v>
          </cell>
          <cell r="H1591">
            <v>207</v>
          </cell>
          <cell r="I1591">
            <v>612</v>
          </cell>
          <cell r="J1591">
            <v>651</v>
          </cell>
        </row>
        <row r="1592">
          <cell r="A1592" t="str">
            <v>Papio</v>
          </cell>
          <cell r="B1592" t="str">
            <v>Uhing, Jim</v>
          </cell>
          <cell r="C1592" t="str">
            <v>B</v>
          </cell>
          <cell r="D1592">
            <v>188</v>
          </cell>
          <cell r="E1592">
            <v>141</v>
          </cell>
          <cell r="F1592">
            <v>180</v>
          </cell>
          <cell r="G1592">
            <v>179</v>
          </cell>
          <cell r="H1592">
            <v>151</v>
          </cell>
          <cell r="I1592">
            <v>510</v>
          </cell>
          <cell r="J1592">
            <v>651</v>
          </cell>
        </row>
        <row r="1593">
          <cell r="A1593" t="str">
            <v>Western Bowl</v>
          </cell>
          <cell r="B1593" t="str">
            <v>Voss, Alex</v>
          </cell>
          <cell r="C1593" t="str">
            <v>B</v>
          </cell>
          <cell r="D1593">
            <v>188</v>
          </cell>
          <cell r="E1593">
            <v>141</v>
          </cell>
          <cell r="F1593">
            <v>179</v>
          </cell>
          <cell r="G1593">
            <v>181</v>
          </cell>
          <cell r="H1593">
            <v>150</v>
          </cell>
          <cell r="I1593">
            <v>510</v>
          </cell>
          <cell r="J1593">
            <v>651</v>
          </cell>
        </row>
        <row r="1594">
          <cell r="A1594" t="str">
            <v>Maplewood</v>
          </cell>
          <cell r="B1594" t="str">
            <v>Mrsny,  Mike</v>
          </cell>
          <cell r="C1594" t="str">
            <v>C</v>
          </cell>
          <cell r="D1594">
            <v>171</v>
          </cell>
          <cell r="E1594">
            <v>192</v>
          </cell>
          <cell r="F1594">
            <v>173</v>
          </cell>
          <cell r="G1594">
            <v>150</v>
          </cell>
          <cell r="H1594">
            <v>136</v>
          </cell>
          <cell r="I1594">
            <v>459</v>
          </cell>
          <cell r="J1594">
            <v>651</v>
          </cell>
        </row>
        <row r="1595">
          <cell r="A1595" t="str">
            <v>Mockingbird</v>
          </cell>
          <cell r="B1595" t="str">
            <v>Dees, Dee</v>
          </cell>
          <cell r="C1595" t="str">
            <v>C</v>
          </cell>
          <cell r="D1595">
            <v>157</v>
          </cell>
          <cell r="E1595">
            <v>234</v>
          </cell>
          <cell r="F1595">
            <v>145</v>
          </cell>
          <cell r="G1595">
            <v>142</v>
          </cell>
          <cell r="H1595">
            <v>130</v>
          </cell>
          <cell r="I1595">
            <v>417</v>
          </cell>
          <cell r="J1595">
            <v>651</v>
          </cell>
        </row>
        <row r="1596">
          <cell r="A1596" t="str">
            <v>West Lanes</v>
          </cell>
          <cell r="B1596" t="str">
            <v>Betttcher, Lisa</v>
          </cell>
          <cell r="C1596" t="str">
            <v>D</v>
          </cell>
          <cell r="D1596">
            <v>128</v>
          </cell>
          <cell r="E1596">
            <v>321</v>
          </cell>
          <cell r="F1596">
            <v>99</v>
          </cell>
          <cell r="G1596">
            <v>133</v>
          </cell>
          <cell r="H1596">
            <v>98</v>
          </cell>
          <cell r="I1596">
            <v>330</v>
          </cell>
          <cell r="J1596">
            <v>651</v>
          </cell>
        </row>
        <row r="1597">
          <cell r="A1597" t="str">
            <v>Mockingbird</v>
          </cell>
          <cell r="B1597" t="str">
            <v>Miller, Dan</v>
          </cell>
          <cell r="C1597" t="str">
            <v>A</v>
          </cell>
          <cell r="D1597">
            <v>210</v>
          </cell>
          <cell r="E1597">
            <v>75</v>
          </cell>
          <cell r="F1597">
            <v>202</v>
          </cell>
          <cell r="G1597">
            <v>183</v>
          </cell>
          <cell r="H1597">
            <v>190</v>
          </cell>
          <cell r="I1597">
            <v>575</v>
          </cell>
          <cell r="J1597">
            <v>650</v>
          </cell>
        </row>
        <row r="1598">
          <cell r="A1598" t="str">
            <v>Mockingbird</v>
          </cell>
          <cell r="B1598" t="str">
            <v>Hillabrand, Tony</v>
          </cell>
          <cell r="C1598" t="str">
            <v>B</v>
          </cell>
          <cell r="D1598">
            <v>190</v>
          </cell>
          <cell r="E1598">
            <v>135</v>
          </cell>
          <cell r="F1598">
            <v>166</v>
          </cell>
          <cell r="G1598">
            <v>142</v>
          </cell>
          <cell r="H1598">
            <v>207</v>
          </cell>
          <cell r="I1598">
            <v>515</v>
          </cell>
          <cell r="J1598">
            <v>650</v>
          </cell>
        </row>
        <row r="1599">
          <cell r="A1599" t="str">
            <v>Scorz</v>
          </cell>
          <cell r="B1599" t="str">
            <v>Harrod, Nick</v>
          </cell>
          <cell r="C1599" t="str">
            <v>B</v>
          </cell>
          <cell r="D1599">
            <v>183</v>
          </cell>
          <cell r="E1599">
            <v>156</v>
          </cell>
          <cell r="F1599">
            <v>172</v>
          </cell>
          <cell r="G1599">
            <v>161</v>
          </cell>
          <cell r="H1599">
            <v>161</v>
          </cell>
          <cell r="I1599">
            <v>494</v>
          </cell>
          <cell r="J1599">
            <v>650</v>
          </cell>
        </row>
        <row r="1600">
          <cell r="A1600" t="str">
            <v>Mockingbird</v>
          </cell>
          <cell r="B1600" t="str">
            <v>Neve, Pat</v>
          </cell>
          <cell r="C1600" t="str">
            <v>C</v>
          </cell>
          <cell r="D1600">
            <v>169</v>
          </cell>
          <cell r="E1600">
            <v>198</v>
          </cell>
          <cell r="F1600">
            <v>175</v>
          </cell>
          <cell r="G1600">
            <v>129</v>
          </cell>
          <cell r="H1600">
            <v>148</v>
          </cell>
          <cell r="I1600">
            <v>452</v>
          </cell>
          <cell r="J1600">
            <v>650</v>
          </cell>
        </row>
        <row r="1601">
          <cell r="A1601" t="str">
            <v>Mockingbird</v>
          </cell>
          <cell r="B1601" t="str">
            <v>Rutter, Wendy</v>
          </cell>
          <cell r="C1601" t="str">
            <v>C</v>
          </cell>
          <cell r="D1601">
            <v>168</v>
          </cell>
          <cell r="E1601">
            <v>201</v>
          </cell>
          <cell r="F1601">
            <v>195</v>
          </cell>
          <cell r="G1601">
            <v>137</v>
          </cell>
          <cell r="H1601">
            <v>117</v>
          </cell>
          <cell r="I1601">
            <v>449</v>
          </cell>
          <cell r="J1601">
            <v>650</v>
          </cell>
        </row>
        <row r="1602">
          <cell r="A1602" t="str">
            <v>Mockingbird</v>
          </cell>
          <cell r="B1602" t="str">
            <v>Cadlo, Mitch</v>
          </cell>
          <cell r="C1602" t="str">
            <v>C</v>
          </cell>
          <cell r="D1602">
            <v>156</v>
          </cell>
          <cell r="E1602">
            <v>237</v>
          </cell>
          <cell r="F1602">
            <v>145</v>
          </cell>
          <cell r="G1602">
            <v>127</v>
          </cell>
          <cell r="H1602">
            <v>141</v>
          </cell>
          <cell r="I1602">
            <v>413</v>
          </cell>
          <cell r="J1602">
            <v>650</v>
          </cell>
        </row>
        <row r="1603">
          <cell r="A1603" t="str">
            <v>Mockingbird</v>
          </cell>
          <cell r="B1603" t="str">
            <v>Walenz, Mike</v>
          </cell>
          <cell r="C1603" t="str">
            <v>A</v>
          </cell>
          <cell r="D1603">
            <v>210</v>
          </cell>
          <cell r="E1603">
            <v>75</v>
          </cell>
          <cell r="F1603">
            <v>204</v>
          </cell>
          <cell r="G1603">
            <v>199</v>
          </cell>
          <cell r="H1603">
            <v>171</v>
          </cell>
          <cell r="I1603">
            <v>574</v>
          </cell>
          <cell r="J1603">
            <v>649</v>
          </cell>
        </row>
        <row r="1604">
          <cell r="A1604" t="str">
            <v>Western Bowl</v>
          </cell>
          <cell r="B1604" t="str">
            <v>Reil, Bryan</v>
          </cell>
          <cell r="C1604" t="str">
            <v>A</v>
          </cell>
          <cell r="D1604">
            <v>202</v>
          </cell>
          <cell r="E1604">
            <v>99</v>
          </cell>
          <cell r="F1604">
            <v>190</v>
          </cell>
          <cell r="G1604">
            <v>192</v>
          </cell>
          <cell r="H1604">
            <v>168</v>
          </cell>
          <cell r="I1604">
            <v>550</v>
          </cell>
          <cell r="J1604">
            <v>649</v>
          </cell>
        </row>
        <row r="1605">
          <cell r="A1605" t="str">
            <v>Mockingbird</v>
          </cell>
          <cell r="B1605" t="str">
            <v>Schmidt, Pat</v>
          </cell>
          <cell r="C1605" t="str">
            <v>B</v>
          </cell>
          <cell r="D1605">
            <v>195</v>
          </cell>
          <cell r="E1605">
            <v>120</v>
          </cell>
          <cell r="F1605">
            <v>162</v>
          </cell>
          <cell r="G1605">
            <v>170</v>
          </cell>
          <cell r="H1605">
            <v>197</v>
          </cell>
          <cell r="I1605">
            <v>529</v>
          </cell>
          <cell r="J1605">
            <v>649</v>
          </cell>
        </row>
        <row r="1606">
          <cell r="A1606" t="str">
            <v>Papio</v>
          </cell>
          <cell r="B1606" t="str">
            <v>Rainbolt, Brett</v>
          </cell>
          <cell r="C1606" t="str">
            <v>B</v>
          </cell>
          <cell r="D1606">
            <v>192</v>
          </cell>
          <cell r="E1606">
            <v>129</v>
          </cell>
          <cell r="F1606">
            <v>181</v>
          </cell>
          <cell r="G1606">
            <v>148</v>
          </cell>
          <cell r="H1606">
            <v>190</v>
          </cell>
          <cell r="I1606">
            <v>519</v>
          </cell>
          <cell r="J1606">
            <v>648</v>
          </cell>
        </row>
        <row r="1607">
          <cell r="A1607" t="str">
            <v>Maplewood</v>
          </cell>
          <cell r="B1607" t="str">
            <v>Allen, Scott</v>
          </cell>
          <cell r="C1607" t="str">
            <v>B</v>
          </cell>
          <cell r="D1607">
            <v>191</v>
          </cell>
          <cell r="E1607">
            <v>132</v>
          </cell>
          <cell r="F1607">
            <v>157</v>
          </cell>
          <cell r="G1607">
            <v>159</v>
          </cell>
          <cell r="H1607">
            <v>200</v>
          </cell>
          <cell r="I1607">
            <v>516</v>
          </cell>
          <cell r="J1607">
            <v>648</v>
          </cell>
        </row>
        <row r="1608">
          <cell r="A1608" t="str">
            <v>West Lanes</v>
          </cell>
          <cell r="B1608" t="str">
            <v>Kelley, Tom Jr</v>
          </cell>
          <cell r="C1608" t="str">
            <v>C</v>
          </cell>
          <cell r="D1608">
            <v>174</v>
          </cell>
          <cell r="E1608">
            <v>183</v>
          </cell>
          <cell r="F1608">
            <v>142</v>
          </cell>
          <cell r="G1608">
            <v>165</v>
          </cell>
          <cell r="H1608">
            <v>158</v>
          </cell>
          <cell r="I1608">
            <v>465</v>
          </cell>
          <cell r="J1608">
            <v>648</v>
          </cell>
        </row>
        <row r="1609">
          <cell r="A1609" t="str">
            <v>Chops</v>
          </cell>
          <cell r="B1609" t="str">
            <v>Olsen, Joe</v>
          </cell>
          <cell r="C1609" t="str">
            <v>C</v>
          </cell>
          <cell r="D1609">
            <v>156</v>
          </cell>
          <cell r="E1609">
            <v>237</v>
          </cell>
          <cell r="F1609">
            <v>136</v>
          </cell>
          <cell r="G1609">
            <v>138</v>
          </cell>
          <cell r="H1609">
            <v>137</v>
          </cell>
          <cell r="I1609">
            <v>411</v>
          </cell>
          <cell r="J1609">
            <v>648</v>
          </cell>
        </row>
        <row r="1610">
          <cell r="A1610" t="str">
            <v>Scorz</v>
          </cell>
          <cell r="B1610" t="str">
            <v>Asche, Evan</v>
          </cell>
          <cell r="C1610" t="str">
            <v>D</v>
          </cell>
          <cell r="D1610">
            <v>145</v>
          </cell>
          <cell r="E1610">
            <v>270</v>
          </cell>
          <cell r="F1610">
            <v>144</v>
          </cell>
          <cell r="G1610">
            <v>117</v>
          </cell>
          <cell r="H1610">
            <v>117</v>
          </cell>
          <cell r="I1610">
            <v>378</v>
          </cell>
          <cell r="J1610">
            <v>648</v>
          </cell>
        </row>
        <row r="1611">
          <cell r="A1611" t="str">
            <v>Mockingbird</v>
          </cell>
          <cell r="B1611" t="str">
            <v>Johnson, Jeff</v>
          </cell>
          <cell r="C1611" t="str">
            <v>A</v>
          </cell>
          <cell r="D1611">
            <v>206</v>
          </cell>
          <cell r="E1611">
            <v>87</v>
          </cell>
          <cell r="F1611">
            <v>195</v>
          </cell>
          <cell r="G1611">
            <v>193</v>
          </cell>
          <cell r="H1611">
            <v>172</v>
          </cell>
          <cell r="I1611">
            <v>560</v>
          </cell>
          <cell r="J1611">
            <v>647</v>
          </cell>
        </row>
        <row r="1612">
          <cell r="A1612" t="str">
            <v>Mockingbird</v>
          </cell>
          <cell r="B1612" t="str">
            <v>Chunn, Bobby</v>
          </cell>
          <cell r="C1612" t="str">
            <v>A</v>
          </cell>
          <cell r="D1612">
            <v>202</v>
          </cell>
          <cell r="E1612">
            <v>99</v>
          </cell>
          <cell r="F1612">
            <v>174</v>
          </cell>
          <cell r="G1612">
            <v>165</v>
          </cell>
          <cell r="H1612">
            <v>209</v>
          </cell>
          <cell r="I1612">
            <v>548</v>
          </cell>
          <cell r="J1612">
            <v>647</v>
          </cell>
        </row>
        <row r="1613">
          <cell r="A1613" t="str">
            <v>Mockingbird</v>
          </cell>
          <cell r="B1613" t="str">
            <v>Hurley, Rod</v>
          </cell>
          <cell r="C1613" t="str">
            <v>A</v>
          </cell>
          <cell r="D1613">
            <v>201</v>
          </cell>
          <cell r="E1613">
            <v>102</v>
          </cell>
          <cell r="F1613">
            <v>169</v>
          </cell>
          <cell r="G1613">
            <v>183</v>
          </cell>
          <cell r="H1613">
            <v>193</v>
          </cell>
          <cell r="I1613">
            <v>545</v>
          </cell>
          <cell r="J1613">
            <v>647</v>
          </cell>
        </row>
        <row r="1614">
          <cell r="A1614" t="str">
            <v>Papio</v>
          </cell>
          <cell r="B1614" t="str">
            <v>DuVal, Bryan</v>
          </cell>
          <cell r="C1614" t="str">
            <v>B</v>
          </cell>
          <cell r="D1614">
            <v>184</v>
          </cell>
          <cell r="E1614">
            <v>153</v>
          </cell>
          <cell r="F1614">
            <v>176</v>
          </cell>
          <cell r="G1614">
            <v>166</v>
          </cell>
          <cell r="H1614">
            <v>152</v>
          </cell>
          <cell r="I1614">
            <v>494</v>
          </cell>
          <cell r="J1614">
            <v>647</v>
          </cell>
        </row>
        <row r="1615">
          <cell r="A1615" t="str">
            <v>Chops</v>
          </cell>
          <cell r="B1615" t="str">
            <v>Henderson, Nick</v>
          </cell>
          <cell r="C1615" t="str">
            <v>A</v>
          </cell>
          <cell r="D1615">
            <v>223</v>
          </cell>
          <cell r="E1615">
            <v>36</v>
          </cell>
          <cell r="F1615">
            <v>187</v>
          </cell>
          <cell r="G1615">
            <v>253</v>
          </cell>
          <cell r="H1615">
            <v>170</v>
          </cell>
          <cell r="I1615">
            <v>610</v>
          </cell>
          <cell r="J1615">
            <v>646</v>
          </cell>
        </row>
        <row r="1616">
          <cell r="A1616" t="str">
            <v>Mockingbird</v>
          </cell>
          <cell r="B1616" t="str">
            <v>Anderson, Larry</v>
          </cell>
          <cell r="C1616" t="str">
            <v>A</v>
          </cell>
          <cell r="D1616">
            <v>203</v>
          </cell>
          <cell r="E1616">
            <v>96</v>
          </cell>
          <cell r="F1616">
            <v>171</v>
          </cell>
          <cell r="G1616">
            <v>186</v>
          </cell>
          <cell r="H1616">
            <v>193</v>
          </cell>
          <cell r="I1616">
            <v>550</v>
          </cell>
          <cell r="J1616">
            <v>646</v>
          </cell>
        </row>
        <row r="1617">
          <cell r="A1617" t="str">
            <v>Mockingbird</v>
          </cell>
          <cell r="B1617" t="str">
            <v>Workman, Gary</v>
          </cell>
          <cell r="C1617" t="str">
            <v>B</v>
          </cell>
          <cell r="D1617">
            <v>180</v>
          </cell>
          <cell r="E1617">
            <v>165</v>
          </cell>
          <cell r="F1617">
            <v>144</v>
          </cell>
          <cell r="G1617">
            <v>169</v>
          </cell>
          <cell r="H1617">
            <v>168</v>
          </cell>
          <cell r="I1617">
            <v>481</v>
          </cell>
          <cell r="J1617">
            <v>646</v>
          </cell>
        </row>
        <row r="1618">
          <cell r="A1618" t="str">
            <v>Maplewood</v>
          </cell>
          <cell r="B1618" t="str">
            <v>Gray, Sabra</v>
          </cell>
          <cell r="C1618" t="str">
            <v>D</v>
          </cell>
          <cell r="D1618">
            <v>146</v>
          </cell>
          <cell r="E1618">
            <v>267</v>
          </cell>
          <cell r="F1618">
            <v>115</v>
          </cell>
          <cell r="G1618">
            <v>161</v>
          </cell>
          <cell r="H1618">
            <v>103</v>
          </cell>
          <cell r="I1618">
            <v>379</v>
          </cell>
          <cell r="J1618">
            <v>646</v>
          </cell>
        </row>
        <row r="1619">
          <cell r="A1619" t="str">
            <v>Maplewood</v>
          </cell>
          <cell r="B1619" t="str">
            <v>Friis, Scott</v>
          </cell>
          <cell r="C1619" t="str">
            <v>B</v>
          </cell>
          <cell r="D1619">
            <v>194</v>
          </cell>
          <cell r="E1619">
            <v>123</v>
          </cell>
          <cell r="F1619">
            <v>158</v>
          </cell>
          <cell r="G1619">
            <v>195</v>
          </cell>
          <cell r="H1619">
            <v>169</v>
          </cell>
          <cell r="I1619">
            <v>522</v>
          </cell>
          <cell r="J1619">
            <v>645</v>
          </cell>
        </row>
        <row r="1620">
          <cell r="A1620" t="str">
            <v>Maplewood</v>
          </cell>
          <cell r="B1620" t="str">
            <v>Bazant, Anthony</v>
          </cell>
          <cell r="C1620" t="str">
            <v>B</v>
          </cell>
          <cell r="D1620">
            <v>179</v>
          </cell>
          <cell r="E1620">
            <v>168</v>
          </cell>
          <cell r="F1620">
            <v>173</v>
          </cell>
          <cell r="G1620">
            <v>170</v>
          </cell>
          <cell r="H1620">
            <v>134</v>
          </cell>
          <cell r="I1620">
            <v>477</v>
          </cell>
          <cell r="J1620">
            <v>645</v>
          </cell>
        </row>
        <row r="1621">
          <cell r="A1621" t="str">
            <v>Western Bowl</v>
          </cell>
          <cell r="B1621" t="str">
            <v>Frick, Brendon</v>
          </cell>
          <cell r="C1621" t="str">
            <v>C</v>
          </cell>
          <cell r="D1621">
            <v>150</v>
          </cell>
          <cell r="E1621">
            <v>255</v>
          </cell>
          <cell r="F1621">
            <v>153</v>
          </cell>
          <cell r="G1621">
            <v>142</v>
          </cell>
          <cell r="H1621">
            <v>95</v>
          </cell>
          <cell r="I1621">
            <v>390</v>
          </cell>
          <cell r="J1621">
            <v>645</v>
          </cell>
        </row>
        <row r="1622">
          <cell r="A1622" t="str">
            <v>Mockingbird</v>
          </cell>
          <cell r="B1622" t="str">
            <v>Schrader, Brandon</v>
          </cell>
          <cell r="C1622" t="str">
            <v>A</v>
          </cell>
          <cell r="D1622">
            <v>200</v>
          </cell>
          <cell r="E1622">
            <v>105</v>
          </cell>
          <cell r="F1622">
            <v>154</v>
          </cell>
          <cell r="G1622">
            <v>205</v>
          </cell>
          <cell r="H1622">
            <v>180</v>
          </cell>
          <cell r="I1622">
            <v>539</v>
          </cell>
          <cell r="J1622">
            <v>644</v>
          </cell>
        </row>
        <row r="1623">
          <cell r="A1623" t="str">
            <v>Western Bowl</v>
          </cell>
          <cell r="B1623" t="str">
            <v>Olson, Jason</v>
          </cell>
          <cell r="C1623" t="str">
            <v>B</v>
          </cell>
          <cell r="D1623">
            <v>199</v>
          </cell>
          <cell r="E1623">
            <v>108</v>
          </cell>
          <cell r="F1623">
            <v>160</v>
          </cell>
          <cell r="G1623">
            <v>192</v>
          </cell>
          <cell r="H1623">
            <v>184</v>
          </cell>
          <cell r="I1623">
            <v>536</v>
          </cell>
          <cell r="J1623">
            <v>644</v>
          </cell>
        </row>
        <row r="1624">
          <cell r="A1624" t="str">
            <v>Chops</v>
          </cell>
          <cell r="B1624" t="str">
            <v>Almgren, George</v>
          </cell>
          <cell r="C1624" t="str">
            <v>A</v>
          </cell>
          <cell r="D1624">
            <v>218</v>
          </cell>
          <cell r="E1624">
            <v>51</v>
          </cell>
          <cell r="F1624">
            <v>177</v>
          </cell>
          <cell r="G1624">
            <v>178</v>
          </cell>
          <cell r="H1624">
            <v>237</v>
          </cell>
          <cell r="I1624">
            <v>592</v>
          </cell>
          <cell r="J1624">
            <v>643</v>
          </cell>
        </row>
        <row r="1625">
          <cell r="A1625" t="str">
            <v>West Lanes</v>
          </cell>
          <cell r="B1625" t="str">
            <v>Andrews, James</v>
          </cell>
          <cell r="C1625" t="str">
            <v>A</v>
          </cell>
          <cell r="D1625">
            <v>210</v>
          </cell>
          <cell r="E1625">
            <v>75</v>
          </cell>
          <cell r="F1625">
            <v>200</v>
          </cell>
          <cell r="G1625">
            <v>178</v>
          </cell>
          <cell r="H1625">
            <v>190</v>
          </cell>
          <cell r="I1625">
            <v>568</v>
          </cell>
          <cell r="J1625">
            <v>643</v>
          </cell>
        </row>
        <row r="1626">
          <cell r="A1626" t="str">
            <v>Mockingbird</v>
          </cell>
          <cell r="B1626" t="str">
            <v>Morgan, Andrew</v>
          </cell>
          <cell r="C1626" t="str">
            <v>B</v>
          </cell>
          <cell r="D1626">
            <v>189</v>
          </cell>
          <cell r="E1626">
            <v>138</v>
          </cell>
          <cell r="F1626">
            <v>153</v>
          </cell>
          <cell r="G1626">
            <v>181</v>
          </cell>
          <cell r="H1626">
            <v>171</v>
          </cell>
          <cell r="I1626">
            <v>505</v>
          </cell>
          <cell r="J1626">
            <v>643</v>
          </cell>
        </row>
        <row r="1627">
          <cell r="A1627" t="str">
            <v>The Alley</v>
          </cell>
          <cell r="B1627" t="str">
            <v>Mortimer, Kenny</v>
          </cell>
          <cell r="C1627" t="str">
            <v>A</v>
          </cell>
          <cell r="D1627">
            <v>217</v>
          </cell>
          <cell r="E1627">
            <v>54</v>
          </cell>
          <cell r="F1627">
            <v>225</v>
          </cell>
          <cell r="G1627">
            <v>161</v>
          </cell>
          <cell r="H1627">
            <v>202</v>
          </cell>
          <cell r="I1627">
            <v>588</v>
          </cell>
          <cell r="J1627">
            <v>642</v>
          </cell>
        </row>
        <row r="1628">
          <cell r="A1628" t="str">
            <v>Western Bowl</v>
          </cell>
          <cell r="B1628" t="str">
            <v>Hoffman, Lawrence II</v>
          </cell>
          <cell r="C1628" t="str">
            <v>A</v>
          </cell>
          <cell r="D1628">
            <v>205</v>
          </cell>
          <cell r="E1628">
            <v>90</v>
          </cell>
          <cell r="F1628">
            <v>191</v>
          </cell>
          <cell r="G1628">
            <v>215</v>
          </cell>
          <cell r="H1628">
            <v>146</v>
          </cell>
          <cell r="I1628">
            <v>552</v>
          </cell>
          <cell r="J1628">
            <v>642</v>
          </cell>
        </row>
        <row r="1629">
          <cell r="A1629" t="str">
            <v>Maplewood</v>
          </cell>
          <cell r="B1629" t="str">
            <v>Orr, Joshua</v>
          </cell>
          <cell r="C1629" t="str">
            <v>A</v>
          </cell>
          <cell r="D1629">
            <v>200</v>
          </cell>
          <cell r="E1629">
            <v>105</v>
          </cell>
          <cell r="F1629">
            <v>188</v>
          </cell>
          <cell r="G1629">
            <v>200</v>
          </cell>
          <cell r="H1629">
            <v>149</v>
          </cell>
          <cell r="I1629">
            <v>537</v>
          </cell>
          <cell r="J1629">
            <v>642</v>
          </cell>
        </row>
        <row r="1630">
          <cell r="A1630" t="str">
            <v>Mockingbird</v>
          </cell>
          <cell r="B1630" t="str">
            <v>Opperman, Alan</v>
          </cell>
          <cell r="C1630" t="str">
            <v>B</v>
          </cell>
          <cell r="D1630">
            <v>196</v>
          </cell>
          <cell r="E1630">
            <v>117</v>
          </cell>
          <cell r="F1630">
            <v>149</v>
          </cell>
          <cell r="G1630">
            <v>202</v>
          </cell>
          <cell r="H1630">
            <v>174</v>
          </cell>
          <cell r="I1630">
            <v>525</v>
          </cell>
          <cell r="J1630">
            <v>642</v>
          </cell>
        </row>
        <row r="1631">
          <cell r="A1631" t="str">
            <v>Mockingbird</v>
          </cell>
          <cell r="B1631" t="str">
            <v>Hamilton, Stanley</v>
          </cell>
          <cell r="C1631" t="str">
            <v>C</v>
          </cell>
          <cell r="D1631">
            <v>154</v>
          </cell>
          <cell r="E1631">
            <v>243</v>
          </cell>
          <cell r="F1631">
            <v>141</v>
          </cell>
          <cell r="G1631">
            <v>130</v>
          </cell>
          <cell r="H1631">
            <v>127</v>
          </cell>
          <cell r="I1631">
            <v>398</v>
          </cell>
          <cell r="J1631">
            <v>641</v>
          </cell>
        </row>
        <row r="1632">
          <cell r="A1632" t="str">
            <v>Maplewood</v>
          </cell>
          <cell r="B1632" t="str">
            <v>Wayman, Jason</v>
          </cell>
          <cell r="C1632" t="str">
            <v>B</v>
          </cell>
          <cell r="D1632">
            <v>198</v>
          </cell>
          <cell r="E1632">
            <v>111</v>
          </cell>
          <cell r="F1632">
            <v>180</v>
          </cell>
          <cell r="G1632">
            <v>180</v>
          </cell>
          <cell r="H1632">
            <v>169</v>
          </cell>
          <cell r="I1632">
            <v>529</v>
          </cell>
          <cell r="J1632">
            <v>640</v>
          </cell>
        </row>
        <row r="1633">
          <cell r="A1633" t="str">
            <v>Mockingbird</v>
          </cell>
          <cell r="B1633" t="str">
            <v>Phelps, Louis</v>
          </cell>
          <cell r="C1633" t="str">
            <v>B</v>
          </cell>
          <cell r="D1633">
            <v>197</v>
          </cell>
          <cell r="E1633">
            <v>114</v>
          </cell>
          <cell r="F1633">
            <v>191</v>
          </cell>
          <cell r="G1633">
            <v>168</v>
          </cell>
          <cell r="H1633">
            <v>167</v>
          </cell>
          <cell r="I1633">
            <v>526</v>
          </cell>
          <cell r="J1633">
            <v>640</v>
          </cell>
        </row>
        <row r="1634">
          <cell r="A1634" t="str">
            <v>Maplewood</v>
          </cell>
          <cell r="B1634" t="str">
            <v>Muilenburg, Andrew</v>
          </cell>
          <cell r="C1634" t="str">
            <v>B</v>
          </cell>
          <cell r="D1634">
            <v>192</v>
          </cell>
          <cell r="E1634">
            <v>129</v>
          </cell>
          <cell r="F1634">
            <v>152</v>
          </cell>
          <cell r="G1634">
            <v>178</v>
          </cell>
          <cell r="H1634">
            <v>181</v>
          </cell>
          <cell r="I1634">
            <v>511</v>
          </cell>
          <cell r="J1634">
            <v>640</v>
          </cell>
        </row>
        <row r="1635">
          <cell r="A1635" t="str">
            <v>Scorz</v>
          </cell>
          <cell r="B1635" t="str">
            <v>Wakefield, Davelene</v>
          </cell>
          <cell r="C1635" t="str">
            <v>D</v>
          </cell>
          <cell r="D1635">
            <v>148</v>
          </cell>
          <cell r="E1635">
            <v>261</v>
          </cell>
          <cell r="F1635">
            <v>143</v>
          </cell>
          <cell r="G1635">
            <v>111</v>
          </cell>
          <cell r="H1635">
            <v>125</v>
          </cell>
          <cell r="I1635">
            <v>379</v>
          </cell>
          <cell r="J1635">
            <v>640</v>
          </cell>
        </row>
        <row r="1636">
          <cell r="A1636" t="str">
            <v>Papio</v>
          </cell>
          <cell r="B1636" t="str">
            <v>Gray, Rick</v>
          </cell>
          <cell r="C1636" t="str">
            <v>D</v>
          </cell>
          <cell r="D1636">
            <v>144</v>
          </cell>
          <cell r="E1636">
            <v>273</v>
          </cell>
          <cell r="F1636">
            <v>104</v>
          </cell>
          <cell r="G1636">
            <v>104</v>
          </cell>
          <cell r="H1636">
            <v>159</v>
          </cell>
          <cell r="I1636">
            <v>367</v>
          </cell>
          <cell r="J1636">
            <v>640</v>
          </cell>
        </row>
        <row r="1637">
          <cell r="A1637" t="str">
            <v>West Lanes</v>
          </cell>
          <cell r="B1637" t="str">
            <v>Golden, Lisa</v>
          </cell>
          <cell r="C1637" t="str">
            <v>D</v>
          </cell>
          <cell r="D1637">
            <v>141</v>
          </cell>
          <cell r="E1637">
            <v>282</v>
          </cell>
          <cell r="F1637">
            <v>125</v>
          </cell>
          <cell r="G1637">
            <v>104</v>
          </cell>
          <cell r="H1637">
            <v>129</v>
          </cell>
          <cell r="I1637">
            <v>358</v>
          </cell>
          <cell r="J1637">
            <v>640</v>
          </cell>
        </row>
        <row r="1638">
          <cell r="A1638" t="str">
            <v>Mockingbird</v>
          </cell>
          <cell r="B1638" t="str">
            <v>Hargens, Michael</v>
          </cell>
          <cell r="C1638" t="str">
            <v>B</v>
          </cell>
          <cell r="D1638">
            <v>197</v>
          </cell>
          <cell r="E1638">
            <v>114</v>
          </cell>
          <cell r="F1638">
            <v>200</v>
          </cell>
          <cell r="G1638">
            <v>159</v>
          </cell>
          <cell r="H1638">
            <v>166</v>
          </cell>
          <cell r="I1638">
            <v>525</v>
          </cell>
          <cell r="J1638">
            <v>639</v>
          </cell>
        </row>
        <row r="1639">
          <cell r="A1639" t="str">
            <v>The Alley</v>
          </cell>
          <cell r="B1639" t="str">
            <v>Young, Heather</v>
          </cell>
          <cell r="C1639" t="str">
            <v>D</v>
          </cell>
          <cell r="D1639">
            <v>138</v>
          </cell>
          <cell r="E1639">
            <v>291</v>
          </cell>
          <cell r="F1639">
            <v>124</v>
          </cell>
          <cell r="G1639">
            <v>110</v>
          </cell>
          <cell r="H1639">
            <v>114</v>
          </cell>
          <cell r="I1639">
            <v>348</v>
          </cell>
          <cell r="J1639">
            <v>639</v>
          </cell>
        </row>
        <row r="1640">
          <cell r="A1640" t="str">
            <v>Maplewood</v>
          </cell>
          <cell r="B1640" t="str">
            <v>Maguire, Kevin</v>
          </cell>
          <cell r="C1640" t="str">
            <v>A</v>
          </cell>
          <cell r="D1640">
            <v>201</v>
          </cell>
          <cell r="E1640">
            <v>102</v>
          </cell>
          <cell r="F1640">
            <v>163</v>
          </cell>
          <cell r="G1640">
            <v>173</v>
          </cell>
          <cell r="H1640">
            <v>200</v>
          </cell>
          <cell r="I1640">
            <v>536</v>
          </cell>
          <cell r="J1640">
            <v>638</v>
          </cell>
        </row>
        <row r="1641">
          <cell r="A1641" t="str">
            <v>Western Bowl</v>
          </cell>
          <cell r="B1641" t="str">
            <v>Moore, Crystal</v>
          </cell>
          <cell r="C1641" t="str">
            <v>B</v>
          </cell>
          <cell r="D1641">
            <v>190</v>
          </cell>
          <cell r="E1641">
            <v>135</v>
          </cell>
          <cell r="F1641">
            <v>139</v>
          </cell>
          <cell r="G1641">
            <v>179</v>
          </cell>
          <cell r="H1641">
            <v>185</v>
          </cell>
          <cell r="I1641">
            <v>503</v>
          </cell>
          <cell r="J1641">
            <v>638</v>
          </cell>
        </row>
        <row r="1642">
          <cell r="A1642" t="str">
            <v>Scorz</v>
          </cell>
          <cell r="B1642" t="str">
            <v>Nicholson, Dylan</v>
          </cell>
          <cell r="C1642" t="str">
            <v>B</v>
          </cell>
          <cell r="D1642">
            <v>195</v>
          </cell>
          <cell r="E1642">
            <v>120</v>
          </cell>
          <cell r="F1642">
            <v>170</v>
          </cell>
          <cell r="G1642">
            <v>162</v>
          </cell>
          <cell r="H1642">
            <v>185</v>
          </cell>
          <cell r="I1642">
            <v>517</v>
          </cell>
          <cell r="J1642">
            <v>637</v>
          </cell>
        </row>
        <row r="1643">
          <cell r="A1643" t="str">
            <v>Scorz</v>
          </cell>
          <cell r="B1643" t="str">
            <v>Ring, Ashley</v>
          </cell>
          <cell r="C1643" t="str">
            <v>B</v>
          </cell>
          <cell r="D1643">
            <v>178</v>
          </cell>
          <cell r="E1643">
            <v>171</v>
          </cell>
          <cell r="F1643">
            <v>150</v>
          </cell>
          <cell r="G1643">
            <v>155</v>
          </cell>
          <cell r="H1643">
            <v>161</v>
          </cell>
          <cell r="I1643">
            <v>466</v>
          </cell>
          <cell r="J1643">
            <v>637</v>
          </cell>
        </row>
        <row r="1644">
          <cell r="A1644" t="str">
            <v>Maplewood</v>
          </cell>
          <cell r="B1644" t="str">
            <v>Boswell, Scott</v>
          </cell>
          <cell r="C1644" t="str">
            <v>C</v>
          </cell>
          <cell r="D1644">
            <v>174</v>
          </cell>
          <cell r="E1644">
            <v>183</v>
          </cell>
          <cell r="F1644">
            <v>148</v>
          </cell>
          <cell r="G1644">
            <v>160</v>
          </cell>
          <cell r="H1644">
            <v>146</v>
          </cell>
          <cell r="I1644">
            <v>454</v>
          </cell>
          <cell r="J1644">
            <v>637</v>
          </cell>
        </row>
        <row r="1645">
          <cell r="A1645" t="str">
            <v>Western Bowl</v>
          </cell>
          <cell r="B1645" t="str">
            <v>Flowers, Alex</v>
          </cell>
          <cell r="C1645" t="str">
            <v>C</v>
          </cell>
          <cell r="D1645">
            <v>166</v>
          </cell>
          <cell r="E1645">
            <v>207</v>
          </cell>
          <cell r="F1645">
            <v>123</v>
          </cell>
          <cell r="G1645">
            <v>167</v>
          </cell>
          <cell r="H1645">
            <v>140</v>
          </cell>
          <cell r="I1645">
            <v>430</v>
          </cell>
          <cell r="J1645">
            <v>637</v>
          </cell>
        </row>
        <row r="1646">
          <cell r="A1646" t="str">
            <v>Maplewood</v>
          </cell>
          <cell r="B1646" t="str">
            <v>Green, Vondre</v>
          </cell>
          <cell r="C1646" t="str">
            <v>A</v>
          </cell>
          <cell r="D1646">
            <v>202</v>
          </cell>
          <cell r="E1646">
            <v>99</v>
          </cell>
          <cell r="F1646">
            <v>191</v>
          </cell>
          <cell r="G1646">
            <v>181</v>
          </cell>
          <cell r="H1646">
            <v>165</v>
          </cell>
          <cell r="I1646">
            <v>537</v>
          </cell>
          <cell r="J1646">
            <v>636</v>
          </cell>
        </row>
        <row r="1647">
          <cell r="A1647" t="str">
            <v>Mockingbird</v>
          </cell>
          <cell r="B1647" t="str">
            <v>Saighman, Barb</v>
          </cell>
          <cell r="C1647" t="str">
            <v>C</v>
          </cell>
          <cell r="D1647">
            <v>160</v>
          </cell>
          <cell r="E1647">
            <v>225</v>
          </cell>
          <cell r="F1647">
            <v>136</v>
          </cell>
          <cell r="G1647">
            <v>153</v>
          </cell>
          <cell r="H1647">
            <v>122</v>
          </cell>
          <cell r="I1647">
            <v>411</v>
          </cell>
          <cell r="J1647">
            <v>636</v>
          </cell>
        </row>
        <row r="1648">
          <cell r="A1648" t="str">
            <v>Papio</v>
          </cell>
          <cell r="B1648" t="str">
            <v>Bonham, Paul</v>
          </cell>
          <cell r="C1648" t="str">
            <v>C</v>
          </cell>
          <cell r="D1648">
            <v>157</v>
          </cell>
          <cell r="E1648">
            <v>234</v>
          </cell>
          <cell r="F1648">
            <v>152</v>
          </cell>
          <cell r="G1648">
            <v>101</v>
          </cell>
          <cell r="H1648">
            <v>149</v>
          </cell>
          <cell r="I1648">
            <v>402</v>
          </cell>
          <cell r="J1648">
            <v>636</v>
          </cell>
        </row>
        <row r="1649">
          <cell r="A1649" t="str">
            <v>Maplewood</v>
          </cell>
          <cell r="B1649" t="str">
            <v>Erdei, Heather</v>
          </cell>
          <cell r="C1649" t="str">
            <v>A</v>
          </cell>
          <cell r="D1649">
            <v>227</v>
          </cell>
          <cell r="E1649">
            <v>24</v>
          </cell>
          <cell r="F1649">
            <v>255</v>
          </cell>
          <cell r="G1649">
            <v>184</v>
          </cell>
          <cell r="H1649">
            <v>172</v>
          </cell>
          <cell r="I1649">
            <v>611</v>
          </cell>
          <cell r="J1649">
            <v>635</v>
          </cell>
        </row>
        <row r="1650">
          <cell r="A1650" t="str">
            <v>Western Bowl</v>
          </cell>
          <cell r="B1650" t="str">
            <v>Dunwoody, Luke</v>
          </cell>
          <cell r="C1650" t="str">
            <v>B</v>
          </cell>
          <cell r="D1650">
            <v>197</v>
          </cell>
          <cell r="E1650">
            <v>114</v>
          </cell>
          <cell r="F1650">
            <v>205</v>
          </cell>
          <cell r="G1650">
            <v>151</v>
          </cell>
          <cell r="H1650">
            <v>165</v>
          </cell>
          <cell r="I1650">
            <v>521</v>
          </cell>
          <cell r="J1650">
            <v>635</v>
          </cell>
        </row>
        <row r="1651">
          <cell r="A1651" t="str">
            <v>Western Bowl</v>
          </cell>
          <cell r="B1651" t="str">
            <v>Moore, Jeremy</v>
          </cell>
          <cell r="C1651" t="str">
            <v>B</v>
          </cell>
          <cell r="D1651">
            <v>196</v>
          </cell>
          <cell r="E1651">
            <v>117</v>
          </cell>
          <cell r="F1651">
            <v>178</v>
          </cell>
          <cell r="G1651">
            <v>213</v>
          </cell>
          <cell r="H1651">
            <v>127</v>
          </cell>
          <cell r="I1651">
            <v>518</v>
          </cell>
          <cell r="J1651">
            <v>635</v>
          </cell>
        </row>
        <row r="1652">
          <cell r="A1652" t="str">
            <v>Mockingbird</v>
          </cell>
          <cell r="B1652" t="str">
            <v>Blocker, Lawrence</v>
          </cell>
          <cell r="C1652" t="str">
            <v>A</v>
          </cell>
          <cell r="D1652">
            <v>202</v>
          </cell>
          <cell r="E1652">
            <v>99</v>
          </cell>
          <cell r="F1652">
            <v>181</v>
          </cell>
          <cell r="G1652">
            <v>172</v>
          </cell>
          <cell r="H1652">
            <v>182</v>
          </cell>
          <cell r="I1652">
            <v>535</v>
          </cell>
          <cell r="J1652">
            <v>634</v>
          </cell>
        </row>
        <row r="1653">
          <cell r="A1653" t="str">
            <v>Scorz</v>
          </cell>
          <cell r="B1653" t="str">
            <v>Belfiore, April</v>
          </cell>
          <cell r="C1653" t="str">
            <v>D</v>
          </cell>
          <cell r="D1653">
            <v>149</v>
          </cell>
          <cell r="E1653">
            <v>258</v>
          </cell>
          <cell r="F1653">
            <v>112</v>
          </cell>
          <cell r="G1653">
            <v>110</v>
          </cell>
          <cell r="H1653">
            <v>154</v>
          </cell>
          <cell r="I1653">
            <v>376</v>
          </cell>
          <cell r="J1653">
            <v>634</v>
          </cell>
        </row>
        <row r="1654">
          <cell r="A1654" t="str">
            <v>West Lanes</v>
          </cell>
          <cell r="B1654" t="str">
            <v>Green, Gennie</v>
          </cell>
          <cell r="C1654" t="str">
            <v>D</v>
          </cell>
          <cell r="D1654">
            <v>142</v>
          </cell>
          <cell r="E1654">
            <v>279</v>
          </cell>
          <cell r="F1654">
            <v>101</v>
          </cell>
          <cell r="G1654">
            <v>126</v>
          </cell>
          <cell r="H1654">
            <v>128</v>
          </cell>
          <cell r="I1654">
            <v>355</v>
          </cell>
          <cell r="J1654">
            <v>634</v>
          </cell>
        </row>
        <row r="1655">
          <cell r="A1655" t="str">
            <v>Peacekeeper</v>
          </cell>
          <cell r="B1655" t="str">
            <v>Peters, Derek</v>
          </cell>
          <cell r="C1655" t="str">
            <v>D</v>
          </cell>
          <cell r="D1655">
            <v>123</v>
          </cell>
          <cell r="E1655">
            <v>336</v>
          </cell>
          <cell r="F1655">
            <v>127</v>
          </cell>
          <cell r="G1655">
            <v>86</v>
          </cell>
          <cell r="H1655">
            <v>85</v>
          </cell>
          <cell r="I1655">
            <v>298</v>
          </cell>
          <cell r="J1655">
            <v>634</v>
          </cell>
        </row>
        <row r="1656">
          <cell r="A1656" t="str">
            <v>Mockingbird</v>
          </cell>
          <cell r="B1656" t="str">
            <v>Weberg, Nathan</v>
          </cell>
          <cell r="C1656" t="str">
            <v>A</v>
          </cell>
          <cell r="D1656">
            <v>216</v>
          </cell>
          <cell r="E1656">
            <v>57</v>
          </cell>
          <cell r="F1656">
            <v>185</v>
          </cell>
          <cell r="G1656">
            <v>178</v>
          </cell>
          <cell r="H1656">
            <v>213</v>
          </cell>
          <cell r="I1656">
            <v>576</v>
          </cell>
          <cell r="J1656">
            <v>633</v>
          </cell>
        </row>
        <row r="1657">
          <cell r="A1657" t="str">
            <v>Western Bowl</v>
          </cell>
          <cell r="B1657" t="str">
            <v>Hayes, Johnny</v>
          </cell>
          <cell r="C1657" t="str">
            <v>B</v>
          </cell>
          <cell r="D1657">
            <v>178</v>
          </cell>
          <cell r="E1657">
            <v>171</v>
          </cell>
          <cell r="F1657">
            <v>181</v>
          </cell>
          <cell r="G1657">
            <v>151</v>
          </cell>
          <cell r="H1657">
            <v>130</v>
          </cell>
          <cell r="I1657">
            <v>462</v>
          </cell>
          <cell r="J1657">
            <v>633</v>
          </cell>
        </row>
        <row r="1658">
          <cell r="A1658" t="str">
            <v>Scorz</v>
          </cell>
          <cell r="B1658" t="str">
            <v>Sparano, Kylee</v>
          </cell>
          <cell r="C1658" t="str">
            <v>D</v>
          </cell>
          <cell r="D1658">
            <v>143</v>
          </cell>
          <cell r="E1658">
            <v>276</v>
          </cell>
          <cell r="F1658">
            <v>118</v>
          </cell>
          <cell r="G1658">
            <v>127</v>
          </cell>
          <cell r="H1658">
            <v>112</v>
          </cell>
          <cell r="I1658">
            <v>357</v>
          </cell>
          <cell r="J1658">
            <v>633</v>
          </cell>
        </row>
        <row r="1659">
          <cell r="A1659" t="str">
            <v>West Lanes</v>
          </cell>
          <cell r="B1659" t="str">
            <v>Wisneski, Henry</v>
          </cell>
          <cell r="C1659" t="str">
            <v>B</v>
          </cell>
          <cell r="D1659">
            <v>199</v>
          </cell>
          <cell r="E1659">
            <v>108</v>
          </cell>
          <cell r="F1659">
            <v>206</v>
          </cell>
          <cell r="G1659">
            <v>138</v>
          </cell>
          <cell r="H1659">
            <v>179</v>
          </cell>
          <cell r="I1659">
            <v>523</v>
          </cell>
          <cell r="J1659">
            <v>631</v>
          </cell>
        </row>
        <row r="1660">
          <cell r="A1660" t="str">
            <v>Mockingbird</v>
          </cell>
          <cell r="B1660" t="str">
            <v>Morris, Jace</v>
          </cell>
          <cell r="C1660" t="str">
            <v>B</v>
          </cell>
          <cell r="D1660">
            <v>194</v>
          </cell>
          <cell r="E1660">
            <v>123</v>
          </cell>
          <cell r="F1660">
            <v>162</v>
          </cell>
          <cell r="G1660">
            <v>142</v>
          </cell>
          <cell r="H1660">
            <v>204</v>
          </cell>
          <cell r="I1660">
            <v>508</v>
          </cell>
          <cell r="J1660">
            <v>631</v>
          </cell>
        </row>
        <row r="1661">
          <cell r="A1661" t="str">
            <v>Maplewood</v>
          </cell>
          <cell r="B1661" t="str">
            <v>Iossi, Craig</v>
          </cell>
          <cell r="C1661" t="str">
            <v>C</v>
          </cell>
          <cell r="D1661">
            <v>161</v>
          </cell>
          <cell r="E1661">
            <v>222</v>
          </cell>
          <cell r="F1661">
            <v>158</v>
          </cell>
          <cell r="G1661">
            <v>122</v>
          </cell>
          <cell r="H1661">
            <v>129</v>
          </cell>
          <cell r="I1661">
            <v>409</v>
          </cell>
          <cell r="J1661">
            <v>631</v>
          </cell>
        </row>
        <row r="1662">
          <cell r="A1662" t="str">
            <v>Maplewood</v>
          </cell>
          <cell r="B1662" t="str">
            <v>Jensen, Steve Sr</v>
          </cell>
          <cell r="C1662" t="str">
            <v>D</v>
          </cell>
          <cell r="D1662">
            <v>127</v>
          </cell>
          <cell r="E1662">
            <v>324</v>
          </cell>
          <cell r="F1662">
            <v>79</v>
          </cell>
          <cell r="G1662">
            <v>124</v>
          </cell>
          <cell r="H1662">
            <v>104</v>
          </cell>
          <cell r="I1662">
            <v>307</v>
          </cell>
          <cell r="J1662">
            <v>631</v>
          </cell>
        </row>
        <row r="1663">
          <cell r="A1663" t="str">
            <v>Papio</v>
          </cell>
          <cell r="B1663" t="str">
            <v>Scranton, Shawn</v>
          </cell>
          <cell r="C1663" t="str">
            <v>A</v>
          </cell>
          <cell r="D1663">
            <v>207</v>
          </cell>
          <cell r="E1663">
            <v>84</v>
          </cell>
          <cell r="F1663">
            <v>171</v>
          </cell>
          <cell r="G1663">
            <v>207</v>
          </cell>
          <cell r="H1663">
            <v>168</v>
          </cell>
          <cell r="I1663">
            <v>546</v>
          </cell>
          <cell r="J1663">
            <v>630</v>
          </cell>
        </row>
        <row r="1664">
          <cell r="A1664" t="str">
            <v>Maplewood</v>
          </cell>
          <cell r="B1664" t="str">
            <v>Weiland, Skot</v>
          </cell>
          <cell r="C1664" t="str">
            <v>B</v>
          </cell>
          <cell r="D1664">
            <v>199</v>
          </cell>
          <cell r="E1664">
            <v>108</v>
          </cell>
          <cell r="F1664">
            <v>156</v>
          </cell>
          <cell r="G1664">
            <v>193</v>
          </cell>
          <cell r="H1664">
            <v>173</v>
          </cell>
          <cell r="I1664">
            <v>522</v>
          </cell>
          <cell r="J1664">
            <v>630</v>
          </cell>
        </row>
        <row r="1665">
          <cell r="A1665" t="str">
            <v>Mockingbird</v>
          </cell>
          <cell r="B1665" t="str">
            <v>Linstrom, Derrick</v>
          </cell>
          <cell r="C1665" t="str">
            <v>B</v>
          </cell>
          <cell r="D1665">
            <v>198</v>
          </cell>
          <cell r="E1665">
            <v>111</v>
          </cell>
          <cell r="F1665">
            <v>139</v>
          </cell>
          <cell r="G1665">
            <v>212</v>
          </cell>
          <cell r="H1665">
            <v>168</v>
          </cell>
          <cell r="I1665">
            <v>519</v>
          </cell>
          <cell r="J1665">
            <v>630</v>
          </cell>
        </row>
        <row r="1666">
          <cell r="A1666" t="str">
            <v>Papio</v>
          </cell>
          <cell r="B1666" t="str">
            <v>Walton, Brad</v>
          </cell>
          <cell r="C1666" t="str">
            <v>B</v>
          </cell>
          <cell r="D1666">
            <v>190</v>
          </cell>
          <cell r="E1666">
            <v>135</v>
          </cell>
          <cell r="F1666">
            <v>190</v>
          </cell>
          <cell r="G1666">
            <v>147</v>
          </cell>
          <cell r="H1666">
            <v>157</v>
          </cell>
          <cell r="I1666">
            <v>494</v>
          </cell>
          <cell r="J1666">
            <v>629</v>
          </cell>
        </row>
        <row r="1667">
          <cell r="A1667" t="str">
            <v>Scorz</v>
          </cell>
          <cell r="B1667" t="str">
            <v>Stallmann, Christina</v>
          </cell>
          <cell r="C1667" t="str">
            <v>B</v>
          </cell>
          <cell r="D1667">
            <v>184</v>
          </cell>
          <cell r="E1667">
            <v>153</v>
          </cell>
          <cell r="F1667">
            <v>138</v>
          </cell>
          <cell r="G1667">
            <v>190</v>
          </cell>
          <cell r="H1667">
            <v>148</v>
          </cell>
          <cell r="I1667">
            <v>476</v>
          </cell>
          <cell r="J1667">
            <v>629</v>
          </cell>
        </row>
        <row r="1668">
          <cell r="A1668" t="str">
            <v>Maplewood</v>
          </cell>
          <cell r="B1668" t="str">
            <v>Anding, Neal</v>
          </cell>
          <cell r="C1668" t="str">
            <v>B</v>
          </cell>
          <cell r="D1668">
            <v>182</v>
          </cell>
          <cell r="E1668">
            <v>159</v>
          </cell>
          <cell r="F1668">
            <v>153</v>
          </cell>
          <cell r="G1668">
            <v>177</v>
          </cell>
          <cell r="H1668">
            <v>140</v>
          </cell>
          <cell r="I1668">
            <v>470</v>
          </cell>
          <cell r="J1668">
            <v>629</v>
          </cell>
        </row>
        <row r="1669">
          <cell r="A1669" t="str">
            <v>Mockingbird</v>
          </cell>
          <cell r="B1669" t="str">
            <v>Dayd, Leslie</v>
          </cell>
          <cell r="C1669" t="str">
            <v>B</v>
          </cell>
          <cell r="D1669">
            <v>179</v>
          </cell>
          <cell r="E1669">
            <v>168</v>
          </cell>
          <cell r="F1669">
            <v>142</v>
          </cell>
          <cell r="G1669">
            <v>158</v>
          </cell>
          <cell r="H1669">
            <v>160</v>
          </cell>
          <cell r="I1669">
            <v>460</v>
          </cell>
          <cell r="J1669">
            <v>628</v>
          </cell>
        </row>
        <row r="1670">
          <cell r="A1670" t="str">
            <v>Maplewood</v>
          </cell>
          <cell r="B1670" t="str">
            <v>Peters, Jayson</v>
          </cell>
          <cell r="C1670" t="str">
            <v>A</v>
          </cell>
          <cell r="D1670">
            <v>213</v>
          </cell>
          <cell r="E1670">
            <v>66</v>
          </cell>
          <cell r="F1670">
            <v>178</v>
          </cell>
          <cell r="G1670">
            <v>214</v>
          </cell>
          <cell r="H1670">
            <v>169</v>
          </cell>
          <cell r="I1670">
            <v>561</v>
          </cell>
          <cell r="J1670">
            <v>627</v>
          </cell>
        </row>
        <row r="1671">
          <cell r="A1671" t="str">
            <v>Maplewood</v>
          </cell>
          <cell r="B1671" t="str">
            <v>Wright, Robert</v>
          </cell>
          <cell r="C1671" t="str">
            <v>B</v>
          </cell>
          <cell r="D1671">
            <v>194</v>
          </cell>
          <cell r="E1671">
            <v>123</v>
          </cell>
          <cell r="F1671">
            <v>151</v>
          </cell>
          <cell r="G1671">
            <v>178</v>
          </cell>
          <cell r="H1671">
            <v>175</v>
          </cell>
          <cell r="I1671">
            <v>504</v>
          </cell>
          <cell r="J1671">
            <v>627</v>
          </cell>
        </row>
        <row r="1672">
          <cell r="A1672" t="str">
            <v>Maplewood</v>
          </cell>
          <cell r="B1672" t="str">
            <v>Herrera, Eric</v>
          </cell>
          <cell r="C1672" t="str">
            <v>D</v>
          </cell>
          <cell r="D1672">
            <v>111</v>
          </cell>
          <cell r="E1672">
            <v>372</v>
          </cell>
          <cell r="F1672">
            <v>97</v>
          </cell>
          <cell r="G1672">
            <v>73</v>
          </cell>
          <cell r="H1672">
            <v>85</v>
          </cell>
          <cell r="I1672">
            <v>255</v>
          </cell>
          <cell r="J1672">
            <v>627</v>
          </cell>
        </row>
        <row r="1673">
          <cell r="A1673" t="str">
            <v>Scorz</v>
          </cell>
          <cell r="B1673" t="str">
            <v>Taylor, Thomas</v>
          </cell>
          <cell r="C1673" t="str">
            <v>B</v>
          </cell>
          <cell r="D1673">
            <v>199</v>
          </cell>
          <cell r="E1673">
            <v>108</v>
          </cell>
          <cell r="F1673">
            <v>139</v>
          </cell>
          <cell r="G1673">
            <v>175</v>
          </cell>
          <cell r="H1673">
            <v>203</v>
          </cell>
          <cell r="I1673">
            <v>517</v>
          </cell>
          <cell r="J1673">
            <v>625</v>
          </cell>
        </row>
        <row r="1674">
          <cell r="A1674" t="str">
            <v>Papio</v>
          </cell>
          <cell r="B1674" t="str">
            <v>Cerny, Tyler</v>
          </cell>
          <cell r="C1674" t="str">
            <v>C</v>
          </cell>
          <cell r="D1674">
            <v>173</v>
          </cell>
          <cell r="E1674">
            <v>186</v>
          </cell>
          <cell r="F1674">
            <v>164</v>
          </cell>
          <cell r="G1674">
            <v>128</v>
          </cell>
          <cell r="H1674">
            <v>147</v>
          </cell>
          <cell r="I1674">
            <v>439</v>
          </cell>
          <cell r="J1674">
            <v>625</v>
          </cell>
        </row>
        <row r="1675">
          <cell r="A1675" t="str">
            <v>Western Bowl</v>
          </cell>
          <cell r="B1675" t="str">
            <v>Richardson, Broc</v>
          </cell>
          <cell r="C1675" t="str">
            <v>B</v>
          </cell>
          <cell r="D1675">
            <v>185</v>
          </cell>
          <cell r="E1675">
            <v>150</v>
          </cell>
          <cell r="F1675">
            <v>163</v>
          </cell>
          <cell r="G1675">
            <v>170</v>
          </cell>
          <cell r="H1675">
            <v>141</v>
          </cell>
          <cell r="I1675">
            <v>474</v>
          </cell>
          <cell r="J1675">
            <v>624</v>
          </cell>
        </row>
        <row r="1676">
          <cell r="A1676" t="str">
            <v>Western Bowl</v>
          </cell>
          <cell r="B1676" t="str">
            <v>TenEyck, Chris</v>
          </cell>
          <cell r="C1676" t="str">
            <v>C</v>
          </cell>
          <cell r="D1676">
            <v>166</v>
          </cell>
          <cell r="E1676">
            <v>207</v>
          </cell>
          <cell r="F1676">
            <v>127</v>
          </cell>
          <cell r="G1676">
            <v>119</v>
          </cell>
          <cell r="H1676">
            <v>171</v>
          </cell>
          <cell r="I1676">
            <v>417</v>
          </cell>
          <cell r="J1676">
            <v>624</v>
          </cell>
        </row>
        <row r="1677">
          <cell r="A1677" t="str">
            <v>Papio</v>
          </cell>
          <cell r="B1677" t="str">
            <v>Vetter, Janet</v>
          </cell>
          <cell r="C1677" t="str">
            <v>C</v>
          </cell>
          <cell r="D1677">
            <v>160</v>
          </cell>
          <cell r="E1677">
            <v>225</v>
          </cell>
          <cell r="F1677">
            <v>102</v>
          </cell>
          <cell r="G1677">
            <v>124</v>
          </cell>
          <cell r="H1677">
            <v>173</v>
          </cell>
          <cell r="I1677">
            <v>399</v>
          </cell>
          <cell r="J1677">
            <v>624</v>
          </cell>
        </row>
        <row r="1678">
          <cell r="A1678" t="str">
            <v>Maplewood</v>
          </cell>
          <cell r="B1678" t="str">
            <v>Hunsaker, Elizabeth</v>
          </cell>
          <cell r="C1678" t="str">
            <v>D</v>
          </cell>
          <cell r="D1678">
            <v>148</v>
          </cell>
          <cell r="E1678">
            <v>261</v>
          </cell>
          <cell r="F1678">
            <v>125</v>
          </cell>
          <cell r="G1678">
            <v>129</v>
          </cell>
          <cell r="H1678">
            <v>109</v>
          </cell>
          <cell r="I1678">
            <v>363</v>
          </cell>
          <cell r="J1678">
            <v>624</v>
          </cell>
        </row>
        <row r="1679">
          <cell r="A1679" t="str">
            <v>Western Bowl</v>
          </cell>
          <cell r="B1679" t="str">
            <v>Stuck, Scott</v>
          </cell>
          <cell r="C1679" t="str">
            <v>B</v>
          </cell>
          <cell r="D1679">
            <v>186</v>
          </cell>
          <cell r="E1679">
            <v>147</v>
          </cell>
          <cell r="F1679">
            <v>183</v>
          </cell>
          <cell r="G1679">
            <v>145</v>
          </cell>
          <cell r="H1679">
            <v>147</v>
          </cell>
          <cell r="I1679">
            <v>475</v>
          </cell>
          <cell r="J1679">
            <v>622</v>
          </cell>
        </row>
        <row r="1680">
          <cell r="A1680" t="str">
            <v>Western Bowl</v>
          </cell>
          <cell r="B1680" t="str">
            <v>Mayberry, Kenny</v>
          </cell>
          <cell r="C1680" t="str">
            <v>A</v>
          </cell>
          <cell r="D1680">
            <v>208</v>
          </cell>
          <cell r="E1680">
            <v>81</v>
          </cell>
          <cell r="F1680">
            <v>189</v>
          </cell>
          <cell r="G1680">
            <v>172</v>
          </cell>
          <cell r="H1680">
            <v>179</v>
          </cell>
          <cell r="I1680">
            <v>540</v>
          </cell>
          <cell r="J1680">
            <v>621</v>
          </cell>
        </row>
        <row r="1681">
          <cell r="A1681" t="str">
            <v>Papio</v>
          </cell>
          <cell r="B1681" t="str">
            <v>Beargeon, Katie</v>
          </cell>
          <cell r="C1681" t="str">
            <v>A</v>
          </cell>
          <cell r="D1681">
            <v>207</v>
          </cell>
          <cell r="E1681">
            <v>84</v>
          </cell>
          <cell r="F1681">
            <v>190</v>
          </cell>
          <cell r="G1681">
            <v>162</v>
          </cell>
          <cell r="H1681">
            <v>185</v>
          </cell>
          <cell r="I1681">
            <v>537</v>
          </cell>
          <cell r="J1681">
            <v>621</v>
          </cell>
        </row>
        <row r="1682">
          <cell r="A1682" t="str">
            <v>Mockingbird</v>
          </cell>
          <cell r="B1682" t="str">
            <v>Wilson, Nathan</v>
          </cell>
          <cell r="C1682" t="str">
            <v>A</v>
          </cell>
          <cell r="D1682">
            <v>205</v>
          </cell>
          <cell r="E1682">
            <v>90</v>
          </cell>
          <cell r="F1682">
            <v>141</v>
          </cell>
          <cell r="G1682">
            <v>170</v>
          </cell>
          <cell r="H1682">
            <v>220</v>
          </cell>
          <cell r="I1682">
            <v>531</v>
          </cell>
          <cell r="J1682">
            <v>621</v>
          </cell>
        </row>
        <row r="1683">
          <cell r="A1683" t="str">
            <v>Maplewood</v>
          </cell>
          <cell r="B1683" t="str">
            <v>Stehskal, Ian</v>
          </cell>
          <cell r="C1683" t="str">
            <v>B</v>
          </cell>
          <cell r="D1683">
            <v>199</v>
          </cell>
          <cell r="E1683">
            <v>108</v>
          </cell>
          <cell r="F1683">
            <v>143</v>
          </cell>
          <cell r="G1683">
            <v>170</v>
          </cell>
          <cell r="H1683">
            <v>200</v>
          </cell>
          <cell r="I1683">
            <v>513</v>
          </cell>
          <cell r="J1683">
            <v>621</v>
          </cell>
        </row>
        <row r="1684">
          <cell r="A1684" t="str">
            <v>Mockingbird</v>
          </cell>
          <cell r="B1684" t="str">
            <v>Koenig, Ron</v>
          </cell>
          <cell r="C1684" t="str">
            <v>B</v>
          </cell>
          <cell r="D1684">
            <v>189</v>
          </cell>
          <cell r="E1684">
            <v>138</v>
          </cell>
          <cell r="F1684">
            <v>167</v>
          </cell>
          <cell r="G1684">
            <v>151</v>
          </cell>
          <cell r="H1684">
            <v>164</v>
          </cell>
          <cell r="I1684">
            <v>482</v>
          </cell>
          <cell r="J1684">
            <v>620</v>
          </cell>
        </row>
        <row r="1685">
          <cell r="A1685" t="str">
            <v>Mockingbird</v>
          </cell>
          <cell r="B1685" t="str">
            <v>Kraft, Trevor</v>
          </cell>
          <cell r="C1685" t="str">
            <v>A</v>
          </cell>
          <cell r="D1685">
            <v>228</v>
          </cell>
          <cell r="E1685">
            <v>21</v>
          </cell>
          <cell r="F1685">
            <v>180</v>
          </cell>
          <cell r="G1685">
            <v>198</v>
          </cell>
          <cell r="H1685">
            <v>220</v>
          </cell>
          <cell r="I1685">
            <v>598</v>
          </cell>
          <cell r="J1685">
            <v>619</v>
          </cell>
        </row>
        <row r="1686">
          <cell r="A1686" t="str">
            <v>Papio</v>
          </cell>
          <cell r="B1686" t="str">
            <v>Dominski, Nick</v>
          </cell>
          <cell r="C1686" t="str">
            <v>B</v>
          </cell>
          <cell r="D1686">
            <v>190</v>
          </cell>
          <cell r="E1686">
            <v>135</v>
          </cell>
          <cell r="F1686">
            <v>158</v>
          </cell>
          <cell r="G1686">
            <v>166</v>
          </cell>
          <cell r="H1686">
            <v>160</v>
          </cell>
          <cell r="I1686">
            <v>484</v>
          </cell>
          <cell r="J1686">
            <v>619</v>
          </cell>
        </row>
        <row r="1687">
          <cell r="A1687" t="str">
            <v>Maplewood</v>
          </cell>
          <cell r="B1687" t="str">
            <v>Lewis, Chris</v>
          </cell>
          <cell r="C1687" t="str">
            <v>C</v>
          </cell>
          <cell r="D1687">
            <v>155</v>
          </cell>
          <cell r="E1687">
            <v>240</v>
          </cell>
          <cell r="F1687">
            <v>104</v>
          </cell>
          <cell r="G1687">
            <v>145</v>
          </cell>
          <cell r="H1687">
            <v>130</v>
          </cell>
          <cell r="I1687">
            <v>379</v>
          </cell>
          <cell r="J1687">
            <v>619</v>
          </cell>
        </row>
        <row r="1688">
          <cell r="A1688" t="str">
            <v>Maplewood</v>
          </cell>
          <cell r="B1688" t="str">
            <v>Summers, Matt</v>
          </cell>
          <cell r="C1688" t="str">
            <v>A</v>
          </cell>
          <cell r="D1688">
            <v>214</v>
          </cell>
          <cell r="E1688">
            <v>63</v>
          </cell>
          <cell r="F1688">
            <v>178</v>
          </cell>
          <cell r="G1688">
            <v>176</v>
          </cell>
          <cell r="H1688">
            <v>201</v>
          </cell>
          <cell r="I1688">
            <v>555</v>
          </cell>
          <cell r="J1688">
            <v>618</v>
          </cell>
        </row>
        <row r="1689">
          <cell r="A1689" t="str">
            <v>Mockingbird</v>
          </cell>
          <cell r="B1689" t="str">
            <v>Mickel, Julius</v>
          </cell>
          <cell r="C1689" t="str">
            <v>A</v>
          </cell>
          <cell r="D1689">
            <v>211</v>
          </cell>
          <cell r="E1689">
            <v>72</v>
          </cell>
          <cell r="F1689">
            <v>196</v>
          </cell>
          <cell r="G1689">
            <v>177</v>
          </cell>
          <cell r="H1689">
            <v>173</v>
          </cell>
          <cell r="I1689">
            <v>546</v>
          </cell>
          <cell r="J1689">
            <v>618</v>
          </cell>
        </row>
        <row r="1690">
          <cell r="A1690" t="str">
            <v>Mockingbird</v>
          </cell>
          <cell r="B1690" t="str">
            <v>Dayd, Leslie</v>
          </cell>
          <cell r="C1690" t="str">
            <v>B</v>
          </cell>
          <cell r="D1690">
            <v>181</v>
          </cell>
          <cell r="E1690">
            <v>162</v>
          </cell>
          <cell r="F1690">
            <v>140</v>
          </cell>
          <cell r="G1690">
            <v>126</v>
          </cell>
          <cell r="H1690">
            <v>189</v>
          </cell>
          <cell r="I1690">
            <v>455</v>
          </cell>
          <cell r="J1690">
            <v>617</v>
          </cell>
        </row>
        <row r="1691">
          <cell r="A1691" t="str">
            <v>Western Bowl</v>
          </cell>
          <cell r="B1691" t="str">
            <v>Velasquez, Kaiden</v>
          </cell>
          <cell r="C1691" t="str">
            <v>B</v>
          </cell>
          <cell r="D1691">
            <v>193</v>
          </cell>
          <cell r="E1691">
            <v>126</v>
          </cell>
          <cell r="F1691">
            <v>164</v>
          </cell>
          <cell r="G1691">
            <v>162</v>
          </cell>
          <cell r="H1691">
            <v>162</v>
          </cell>
          <cell r="I1691">
            <v>488</v>
          </cell>
          <cell r="J1691">
            <v>614</v>
          </cell>
        </row>
        <row r="1692">
          <cell r="A1692" t="str">
            <v>Mockingbird</v>
          </cell>
          <cell r="B1692" t="str">
            <v>Hamilton, Stanley</v>
          </cell>
          <cell r="C1692" t="str">
            <v>C</v>
          </cell>
          <cell r="D1692">
            <v>166</v>
          </cell>
          <cell r="E1692">
            <v>207</v>
          </cell>
          <cell r="F1692">
            <v>116</v>
          </cell>
          <cell r="G1692">
            <v>133</v>
          </cell>
          <cell r="H1692">
            <v>155</v>
          </cell>
          <cell r="I1692">
            <v>404</v>
          </cell>
          <cell r="J1692">
            <v>611</v>
          </cell>
        </row>
        <row r="1693">
          <cell r="A1693" t="str">
            <v>Mockingbird</v>
          </cell>
          <cell r="B1693" t="str">
            <v>Boll, Richie</v>
          </cell>
          <cell r="C1693" t="str">
            <v>A</v>
          </cell>
          <cell r="D1693">
            <v>208</v>
          </cell>
          <cell r="E1693">
            <v>81</v>
          </cell>
          <cell r="F1693">
            <v>170</v>
          </cell>
          <cell r="G1693">
            <v>180</v>
          </cell>
          <cell r="H1693">
            <v>179</v>
          </cell>
          <cell r="I1693">
            <v>529</v>
          </cell>
          <cell r="J1693">
            <v>610</v>
          </cell>
        </row>
        <row r="1694">
          <cell r="A1694" t="str">
            <v>Mockingbird</v>
          </cell>
          <cell r="B1694" t="str">
            <v>Hawlik, Fred</v>
          </cell>
          <cell r="C1694" t="str">
            <v>C</v>
          </cell>
          <cell r="D1694">
            <v>173</v>
          </cell>
          <cell r="E1694">
            <v>186</v>
          </cell>
          <cell r="F1694">
            <v>122</v>
          </cell>
          <cell r="G1694">
            <v>172</v>
          </cell>
          <cell r="H1694">
            <v>129</v>
          </cell>
          <cell r="I1694">
            <v>423</v>
          </cell>
          <cell r="J1694">
            <v>609</v>
          </cell>
        </row>
        <row r="1695">
          <cell r="A1695" t="str">
            <v>Papio</v>
          </cell>
          <cell r="B1695" t="str">
            <v>Walton, Ron</v>
          </cell>
          <cell r="C1695" t="str">
            <v>B</v>
          </cell>
          <cell r="D1695">
            <v>179</v>
          </cell>
          <cell r="E1695">
            <v>168</v>
          </cell>
          <cell r="F1695">
            <v>163</v>
          </cell>
          <cell r="G1695">
            <v>150</v>
          </cell>
          <cell r="H1695">
            <v>127</v>
          </cell>
          <cell r="I1695">
            <v>440</v>
          </cell>
          <cell r="J1695">
            <v>608</v>
          </cell>
        </row>
        <row r="1696">
          <cell r="A1696" t="str">
            <v>Western Bowl</v>
          </cell>
          <cell r="B1696" t="str">
            <v>Maas, Mason</v>
          </cell>
          <cell r="C1696" t="str">
            <v>B</v>
          </cell>
          <cell r="D1696">
            <v>178</v>
          </cell>
          <cell r="E1696">
            <v>171</v>
          </cell>
          <cell r="F1696">
            <v>157</v>
          </cell>
          <cell r="G1696">
            <v>146</v>
          </cell>
          <cell r="H1696">
            <v>134</v>
          </cell>
          <cell r="I1696">
            <v>437</v>
          </cell>
          <cell r="J1696">
            <v>608</v>
          </cell>
        </row>
        <row r="1697">
          <cell r="A1697" t="str">
            <v>Maplewood</v>
          </cell>
          <cell r="B1697" t="str">
            <v>Wright, Robert</v>
          </cell>
          <cell r="C1697" t="str">
            <v>A</v>
          </cell>
          <cell r="D1697">
            <v>200</v>
          </cell>
          <cell r="E1697">
            <v>105</v>
          </cell>
          <cell r="F1697">
            <v>149</v>
          </cell>
          <cell r="G1697">
            <v>202</v>
          </cell>
          <cell r="H1697">
            <v>150</v>
          </cell>
          <cell r="I1697">
            <v>501</v>
          </cell>
          <cell r="J1697">
            <v>606</v>
          </cell>
        </row>
        <row r="1698">
          <cell r="A1698" t="str">
            <v>West Lanes</v>
          </cell>
          <cell r="B1698" t="str">
            <v>Benbennek, Samantha</v>
          </cell>
          <cell r="C1698" t="str">
            <v>B</v>
          </cell>
          <cell r="D1698">
            <v>178</v>
          </cell>
          <cell r="E1698">
            <v>171</v>
          </cell>
          <cell r="F1698">
            <v>157</v>
          </cell>
          <cell r="G1698">
            <v>130</v>
          </cell>
          <cell r="H1698">
            <v>145</v>
          </cell>
          <cell r="I1698">
            <v>432</v>
          </cell>
          <cell r="J1698">
            <v>603</v>
          </cell>
        </row>
        <row r="1699">
          <cell r="A1699" t="str">
            <v>West Lanes</v>
          </cell>
          <cell r="B1699" t="str">
            <v>Casey, Luke</v>
          </cell>
          <cell r="C1699" t="str">
            <v>C</v>
          </cell>
          <cell r="D1699">
            <v>164</v>
          </cell>
          <cell r="E1699">
            <v>213</v>
          </cell>
          <cell r="F1699">
            <v>121</v>
          </cell>
          <cell r="G1699">
            <v>142</v>
          </cell>
          <cell r="H1699">
            <v>127</v>
          </cell>
          <cell r="I1699">
            <v>390</v>
          </cell>
          <cell r="J1699">
            <v>603</v>
          </cell>
        </row>
        <row r="1700">
          <cell r="A1700" t="str">
            <v>Maplewood</v>
          </cell>
          <cell r="B1700" t="str">
            <v>Kucks, Jim</v>
          </cell>
          <cell r="C1700" t="str">
            <v>B</v>
          </cell>
          <cell r="D1700">
            <v>191</v>
          </cell>
          <cell r="E1700">
            <v>132</v>
          </cell>
          <cell r="F1700">
            <v>176</v>
          </cell>
          <cell r="G1700">
            <v>163</v>
          </cell>
          <cell r="H1700">
            <v>130</v>
          </cell>
          <cell r="I1700">
            <v>469</v>
          </cell>
          <cell r="J1700">
            <v>601</v>
          </cell>
        </row>
        <row r="1701">
          <cell r="A1701" t="str">
            <v>Western Bowl</v>
          </cell>
          <cell r="B1701" t="str">
            <v>Martin, Dean</v>
          </cell>
          <cell r="C1701" t="str">
            <v>A</v>
          </cell>
          <cell r="D1701">
            <v>203</v>
          </cell>
          <cell r="E1701">
            <v>96</v>
          </cell>
          <cell r="F1701">
            <v>166</v>
          </cell>
          <cell r="G1701">
            <v>157</v>
          </cell>
          <cell r="H1701">
            <v>181</v>
          </cell>
          <cell r="I1701">
            <v>504</v>
          </cell>
          <cell r="J1701">
            <v>600</v>
          </cell>
        </row>
        <row r="1702">
          <cell r="A1702" t="str">
            <v>Papio</v>
          </cell>
          <cell r="B1702" t="str">
            <v>Nagle, Roger</v>
          </cell>
          <cell r="C1702" t="str">
            <v>B</v>
          </cell>
          <cell r="D1702">
            <v>197</v>
          </cell>
          <cell r="E1702">
            <v>114</v>
          </cell>
          <cell r="F1702">
            <v>157</v>
          </cell>
          <cell r="G1702">
            <v>161</v>
          </cell>
          <cell r="H1702">
            <v>163</v>
          </cell>
          <cell r="I1702">
            <v>481</v>
          </cell>
          <cell r="J1702">
            <v>595</v>
          </cell>
        </row>
        <row r="1703">
          <cell r="A1703" t="str">
            <v>Maplewood</v>
          </cell>
          <cell r="B1703" t="str">
            <v>Boatwright, Jennifer</v>
          </cell>
          <cell r="C1703" t="str">
            <v>C</v>
          </cell>
          <cell r="D1703">
            <v>153</v>
          </cell>
          <cell r="E1703">
            <v>246</v>
          </cell>
          <cell r="F1703">
            <v>125</v>
          </cell>
          <cell r="G1703">
            <v>119</v>
          </cell>
          <cell r="H1703">
            <v>105</v>
          </cell>
          <cell r="I1703">
            <v>349</v>
          </cell>
          <cell r="J1703">
            <v>595</v>
          </cell>
        </row>
        <row r="1704">
          <cell r="A1704" t="str">
            <v>West Lanes</v>
          </cell>
          <cell r="B1704" t="str">
            <v>Palmer, James</v>
          </cell>
          <cell r="C1704" t="str">
            <v>A</v>
          </cell>
          <cell r="D1704">
            <v>214</v>
          </cell>
          <cell r="E1704">
            <v>63</v>
          </cell>
          <cell r="F1704">
            <v>169</v>
          </cell>
          <cell r="G1704">
            <v>161</v>
          </cell>
          <cell r="H1704">
            <v>201</v>
          </cell>
          <cell r="I1704">
            <v>531</v>
          </cell>
          <cell r="J1704">
            <v>594</v>
          </cell>
        </row>
        <row r="1705">
          <cell r="A1705" t="str">
            <v>Western Bowl</v>
          </cell>
          <cell r="B1705" t="str">
            <v>Bidrowski, Erik</v>
          </cell>
          <cell r="C1705" t="str">
            <v>A</v>
          </cell>
          <cell r="D1705">
            <v>220</v>
          </cell>
          <cell r="E1705">
            <v>45</v>
          </cell>
          <cell r="F1705">
            <v>197</v>
          </cell>
          <cell r="G1705">
            <v>184</v>
          </cell>
          <cell r="H1705">
            <v>167</v>
          </cell>
          <cell r="I1705">
            <v>548</v>
          </cell>
          <cell r="J1705">
            <v>593</v>
          </cell>
        </row>
        <row r="1706">
          <cell r="A1706" t="str">
            <v>Maplewood</v>
          </cell>
          <cell r="B1706" t="str">
            <v>Owens, Mike</v>
          </cell>
          <cell r="C1706" t="str">
            <v>C</v>
          </cell>
          <cell r="D1706">
            <v>167</v>
          </cell>
          <cell r="E1706">
            <v>204</v>
          </cell>
          <cell r="F1706">
            <v>132</v>
          </cell>
          <cell r="G1706">
            <v>129</v>
          </cell>
          <cell r="H1706">
            <v>126</v>
          </cell>
          <cell r="I1706">
            <v>387</v>
          </cell>
          <cell r="J1706">
            <v>591</v>
          </cell>
        </row>
        <row r="1707">
          <cell r="A1707" t="str">
            <v>Mockingbird</v>
          </cell>
          <cell r="B1707" t="str">
            <v>Watson, Cory</v>
          </cell>
          <cell r="C1707" t="str">
            <v>B</v>
          </cell>
          <cell r="D1707">
            <v>198</v>
          </cell>
          <cell r="E1707">
            <v>111</v>
          </cell>
          <cell r="F1707">
            <v>172</v>
          </cell>
          <cell r="G1707">
            <v>156</v>
          </cell>
          <cell r="H1707">
            <v>150</v>
          </cell>
          <cell r="I1707">
            <v>478</v>
          </cell>
          <cell r="J1707">
            <v>589</v>
          </cell>
        </row>
        <row r="1708">
          <cell r="A1708" t="str">
            <v>Mockingbird</v>
          </cell>
          <cell r="B1708" t="str">
            <v>Watson, Cory</v>
          </cell>
          <cell r="C1708" t="str">
            <v>B</v>
          </cell>
          <cell r="D1708">
            <v>198</v>
          </cell>
          <cell r="E1708">
            <v>111</v>
          </cell>
          <cell r="F1708">
            <v>172</v>
          </cell>
          <cell r="G1708">
            <v>156</v>
          </cell>
          <cell r="H1708">
            <v>150</v>
          </cell>
          <cell r="I1708">
            <v>478</v>
          </cell>
          <cell r="J1708">
            <v>589</v>
          </cell>
        </row>
        <row r="1709">
          <cell r="A1709" t="str">
            <v>Scorz</v>
          </cell>
          <cell r="B1709" t="str">
            <v>Sanders, Bill</v>
          </cell>
          <cell r="C1709" t="str">
            <v>A</v>
          </cell>
          <cell r="D1709">
            <v>224</v>
          </cell>
          <cell r="E1709">
            <v>33</v>
          </cell>
          <cell r="F1709">
            <v>170</v>
          </cell>
          <cell r="G1709">
            <v>194</v>
          </cell>
          <cell r="H1709">
            <v>190</v>
          </cell>
          <cell r="I1709">
            <v>554</v>
          </cell>
          <cell r="J1709">
            <v>587</v>
          </cell>
        </row>
        <row r="1710">
          <cell r="A1710" t="str">
            <v>Papio</v>
          </cell>
          <cell r="B1710" t="str">
            <v>Ficke, Danny</v>
          </cell>
          <cell r="C1710" t="str">
            <v>A</v>
          </cell>
          <cell r="D1710">
            <v>216</v>
          </cell>
          <cell r="E1710">
            <v>57</v>
          </cell>
          <cell r="F1710">
            <v>189</v>
          </cell>
          <cell r="G1710">
            <v>190</v>
          </cell>
          <cell r="H1710">
            <v>149</v>
          </cell>
          <cell r="I1710">
            <v>528</v>
          </cell>
          <cell r="J1710">
            <v>585</v>
          </cell>
        </row>
        <row r="1711">
          <cell r="A1711" t="str">
            <v>The Alley</v>
          </cell>
          <cell r="B1711" t="str">
            <v>Green, Tom</v>
          </cell>
          <cell r="C1711" t="str">
            <v>B</v>
          </cell>
          <cell r="D1711">
            <v>190</v>
          </cell>
          <cell r="E1711">
            <v>135</v>
          </cell>
          <cell r="F1711">
            <v>181</v>
          </cell>
          <cell r="G1711">
            <v>137</v>
          </cell>
          <cell r="H1711">
            <v>132</v>
          </cell>
          <cell r="I1711">
            <v>450</v>
          </cell>
          <cell r="J1711">
            <v>585</v>
          </cell>
        </row>
        <row r="1712">
          <cell r="A1712" t="str">
            <v>Western Bowl</v>
          </cell>
          <cell r="B1712" t="str">
            <v>Russell, Jim</v>
          </cell>
          <cell r="C1712" t="str">
            <v>B</v>
          </cell>
          <cell r="D1712">
            <v>184</v>
          </cell>
          <cell r="E1712">
            <v>153</v>
          </cell>
          <cell r="F1712">
            <v>156</v>
          </cell>
          <cell r="G1712">
            <v>130</v>
          </cell>
          <cell r="H1712">
            <v>144</v>
          </cell>
          <cell r="I1712">
            <v>430</v>
          </cell>
          <cell r="J1712">
            <v>583</v>
          </cell>
        </row>
        <row r="1713">
          <cell r="A1713" t="str">
            <v>Maplewood</v>
          </cell>
          <cell r="B1713" t="str">
            <v>Warren, Ryan</v>
          </cell>
          <cell r="C1713" t="str">
            <v>A</v>
          </cell>
          <cell r="D1713">
            <v>200</v>
          </cell>
          <cell r="E1713">
            <v>105</v>
          </cell>
          <cell r="F1713">
            <v>140</v>
          </cell>
          <cell r="G1713">
            <v>137</v>
          </cell>
          <cell r="H1713">
            <v>177</v>
          </cell>
          <cell r="I1713">
            <v>454</v>
          </cell>
          <cell r="J1713">
            <v>559</v>
          </cell>
        </row>
        <row r="1714">
          <cell r="A1714" t="str">
            <v>Mockingbird</v>
          </cell>
          <cell r="B1714" t="str">
            <v>Walton, Joe</v>
          </cell>
          <cell r="C1714" t="str">
            <v>B</v>
          </cell>
          <cell r="D1714">
            <v>195</v>
          </cell>
          <cell r="E1714">
            <v>120</v>
          </cell>
          <cell r="F1714">
            <v>146</v>
          </cell>
          <cell r="G1714">
            <v>133</v>
          </cell>
          <cell r="H1714">
            <v>160</v>
          </cell>
          <cell r="I1714">
            <v>439</v>
          </cell>
          <cell r="J1714">
            <v>559</v>
          </cell>
        </row>
        <row r="1715">
          <cell r="A1715" t="str">
            <v>Papio</v>
          </cell>
          <cell r="B1715" t="str">
            <v>Rose, Alex</v>
          </cell>
          <cell r="C1715" t="str">
            <v>B</v>
          </cell>
          <cell r="D1715">
            <v>195</v>
          </cell>
          <cell r="E1715">
            <v>120</v>
          </cell>
          <cell r="F1715">
            <v>113</v>
          </cell>
          <cell r="G1715">
            <v>130</v>
          </cell>
          <cell r="H1715">
            <v>176</v>
          </cell>
          <cell r="I1715">
            <v>419</v>
          </cell>
          <cell r="J1715">
            <v>539</v>
          </cell>
        </row>
        <row r="1716">
          <cell r="A1716" t="str">
            <v>Western Bowl</v>
          </cell>
          <cell r="B1716" t="str">
            <v>Russell, Jim</v>
          </cell>
          <cell r="C1716" t="str">
            <v>B</v>
          </cell>
          <cell r="D1716">
            <v>184</v>
          </cell>
          <cell r="E1716">
            <v>153</v>
          </cell>
          <cell r="F1716">
            <v>156</v>
          </cell>
          <cell r="G1716">
            <v>0</v>
          </cell>
          <cell r="H1716">
            <v>0</v>
          </cell>
          <cell r="I1716">
            <v>156</v>
          </cell>
          <cell r="J1716">
            <v>309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_rels/pivotCacheDefinition7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7.xml"/></Relationships>
</file>

<file path=xl/pivotCache/_rels/pivotCacheDefinition8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8.xml"/></Relationships>
</file>

<file path=xl/pivotCache/_rels/pivotCacheDefinition9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9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urst, Christina (OMA-GSS)" refreshedDate="46093.329462499998" createdVersion="8" refreshedVersion="8" minRefreshableVersion="3" recordCount="18" xr:uid="{D1A96A09-3AC7-41BC-953A-53DD19C09B1D}">
  <cacheSource type="worksheet">
    <worksheetSource ref="A2:C20" sheet="The Alley"/>
  </cacheSource>
  <cacheFields count="3">
    <cacheField name="House" numFmtId="0">
      <sharedItems count="1">
        <s v="The Alley"/>
      </sharedItems>
    </cacheField>
    <cacheField name="Name" numFmtId="0">
      <sharedItems/>
    </cacheField>
    <cacheField name="Division" numFmtId="0">
      <sharedItems count="4">
        <s v="C"/>
        <s v="B"/>
        <s v="A"/>
        <s v="D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urst, Christina (OMA-GSS)" refreshedDate="46093.330421527775" createdVersion="8" refreshedVersion="8" minRefreshableVersion="3" recordCount="104" xr:uid="{EBEF9C1F-75AC-42C3-85ED-BE68C69B1B24}">
  <cacheSource type="worksheet">
    <worksheetSource ref="A2:C106" sheet="Chops"/>
  </cacheSource>
  <cacheFields count="3">
    <cacheField name="House" numFmtId="0">
      <sharedItems count="1">
        <s v="Chops"/>
      </sharedItems>
    </cacheField>
    <cacheField name="Name" numFmtId="0">
      <sharedItems/>
    </cacheField>
    <cacheField name="Division" numFmtId="0">
      <sharedItems count="4">
        <s v="A"/>
        <s v="D"/>
        <s v="C"/>
        <s v="B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urst, Christina (OMA-GSS)" refreshedDate="46093.330680092593" createdVersion="8" refreshedVersion="8" minRefreshableVersion="3" recordCount="352" xr:uid="{4E6B2CDF-5BED-429E-A07E-5119A51773E0}">
  <cacheSource type="worksheet">
    <worksheetSource ref="A2:C354" sheet="Maplewood"/>
  </cacheSource>
  <cacheFields count="3">
    <cacheField name="House" numFmtId="0">
      <sharedItems count="1">
        <s v="Maplewood"/>
      </sharedItems>
    </cacheField>
    <cacheField name="Name" numFmtId="0">
      <sharedItems/>
    </cacheField>
    <cacheField name="Division" numFmtId="0">
      <sharedItems count="4">
        <s v="D"/>
        <s v="B"/>
        <s v="A"/>
        <s v="C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urst, Christina (OMA-GSS)" refreshedDate="46093.332119675928" createdVersion="8" refreshedVersion="8" minRefreshableVersion="3" recordCount="421" xr:uid="{AC871133-1D5E-4930-AB9E-EC5C0462B89D}">
  <cacheSource type="worksheet">
    <worksheetSource ref="A2:C423" sheet="Mockingbird"/>
  </cacheSource>
  <cacheFields count="3">
    <cacheField name="House" numFmtId="0">
      <sharedItems count="1">
        <s v="Mockingbird"/>
      </sharedItems>
    </cacheField>
    <cacheField name="Name" numFmtId="0">
      <sharedItems/>
    </cacheField>
    <cacheField name="Division" numFmtId="0">
      <sharedItems count="4">
        <s v="A"/>
        <s v="D"/>
        <s v="C"/>
        <s v="B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urst, Christina (OMA-GSS)" refreshedDate="46093.33270752315" createdVersion="8" refreshedVersion="8" minRefreshableVersion="3" recordCount="64" xr:uid="{A02E8E47-771A-43A6-9A3C-90AE210DCF23}">
  <cacheSource type="worksheet">
    <worksheetSource ref="A2:C66" sheet="Peacekeeper"/>
  </cacheSource>
  <cacheFields count="3">
    <cacheField name="House" numFmtId="0">
      <sharedItems count="1">
        <s v="Peacekeeper"/>
      </sharedItems>
    </cacheField>
    <cacheField name="Name" numFmtId="0">
      <sharedItems/>
    </cacheField>
    <cacheField name="Division" numFmtId="0">
      <sharedItems count="4">
        <s v="B"/>
        <s v="A"/>
        <s v="C"/>
        <s v="D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urst, Christina (OMA-GSS)" refreshedDate="46093.333323032406" createdVersion="8" refreshedVersion="8" minRefreshableVersion="3" recordCount="123" xr:uid="{3C31BD28-0D36-4361-BB65-A9851519E487}">
  <cacheSource type="worksheet">
    <worksheetSource ref="A2:C125" sheet="Scorz"/>
  </cacheSource>
  <cacheFields count="3">
    <cacheField name="House" numFmtId="0">
      <sharedItems count="1">
        <s v="Scorz"/>
      </sharedItems>
    </cacheField>
    <cacheField name="Name" numFmtId="0">
      <sharedItems/>
    </cacheField>
    <cacheField name="Division" numFmtId="0">
      <sharedItems count="4">
        <s v="C"/>
        <s v="B"/>
        <s v="D"/>
        <s v="A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urst, Christina (OMA-GSS)" refreshedDate="46093.334114351848" createdVersion="8" refreshedVersion="8" minRefreshableVersion="3" recordCount="303" xr:uid="{B56CD61C-450D-4487-BFEE-C068F49F322B}">
  <cacheSource type="worksheet">
    <worksheetSource ref="A2:C305" sheet="Westen "/>
  </cacheSource>
  <cacheFields count="3">
    <cacheField name="House" numFmtId="0">
      <sharedItems count="1">
        <s v="Western Bowl"/>
      </sharedItems>
    </cacheField>
    <cacheField name="Name" numFmtId="0">
      <sharedItems/>
    </cacheField>
    <cacheField name="Division" numFmtId="0">
      <sharedItems count="4">
        <s v="C"/>
        <s v="B"/>
        <s v="A"/>
        <s v="D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8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urst, Christina (OMA-GSS)" refreshedDate="46093.334811574074" createdVersion="8" refreshedVersion="8" minRefreshableVersion="3" recordCount="180" xr:uid="{0B03E356-FF55-46A0-AB55-F9F237FF00F3}">
  <cacheSource type="worksheet">
    <worksheetSource ref="A3:C183" sheet="West Lanes"/>
  </cacheSource>
  <cacheFields count="3">
    <cacheField name="House" numFmtId="0">
      <sharedItems count="1">
        <s v="West Lanes"/>
      </sharedItems>
    </cacheField>
    <cacheField name="Name" numFmtId="0">
      <sharedItems/>
    </cacheField>
    <cacheField name="Division" numFmtId="0">
      <sharedItems count="4">
        <s v="B"/>
        <s v="C"/>
        <s v="D"/>
        <s v="A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9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urst, Christina (OMA-GSS)" refreshedDate="46093.345209490741" createdVersion="8" refreshedVersion="8" minRefreshableVersion="3" recordCount="147" xr:uid="{57B4A6BF-3C66-45A0-95EF-2D529A4E96F1}">
  <cacheSource type="worksheet">
    <worksheetSource ref="A2:C149" sheet="Papio"/>
  </cacheSource>
  <cacheFields count="3">
    <cacheField name="House" numFmtId="0">
      <sharedItems count="1">
        <s v="Papio"/>
      </sharedItems>
    </cacheField>
    <cacheField name="Name" numFmtId="0">
      <sharedItems/>
    </cacheField>
    <cacheField name="Division" numFmtId="0">
      <sharedItems count="4">
        <s v="C"/>
        <s v="B"/>
        <s v="A"/>
        <s v="D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8">
  <r>
    <x v="0"/>
    <s v="Morgan, Luke"/>
    <x v="0"/>
  </r>
  <r>
    <x v="0"/>
    <s v="DuVal, Bryan"/>
    <x v="1"/>
  </r>
  <r>
    <x v="0"/>
    <s v="Black, Matthew"/>
    <x v="1"/>
  </r>
  <r>
    <x v="0"/>
    <s v="Porter, James"/>
    <x v="1"/>
  </r>
  <r>
    <x v="0"/>
    <s v="Colpitts, Terry"/>
    <x v="1"/>
  </r>
  <r>
    <x v="0"/>
    <s v="Marks, Danael"/>
    <x v="2"/>
  </r>
  <r>
    <x v="0"/>
    <s v="DuVal, Heidi"/>
    <x v="0"/>
  </r>
  <r>
    <x v="0"/>
    <s v="Skokan, Shane"/>
    <x v="1"/>
  </r>
  <r>
    <x v="0"/>
    <s v="Rusco, Jeremy"/>
    <x v="0"/>
  </r>
  <r>
    <x v="0"/>
    <s v="Morgan, Pat"/>
    <x v="1"/>
  </r>
  <r>
    <x v="0"/>
    <s v="Colpitts, Terry"/>
    <x v="1"/>
  </r>
  <r>
    <x v="0"/>
    <s v="Skokan, Shane"/>
    <x v="1"/>
  </r>
  <r>
    <x v="0"/>
    <s v="Morgan, Luke"/>
    <x v="0"/>
  </r>
  <r>
    <x v="0"/>
    <s v="Young, Gary"/>
    <x v="2"/>
  </r>
  <r>
    <x v="0"/>
    <s v="Porter, Joyce"/>
    <x v="0"/>
  </r>
  <r>
    <x v="0"/>
    <s v="Mortimer, Kenny"/>
    <x v="2"/>
  </r>
  <r>
    <x v="0"/>
    <s v="Young, Heather"/>
    <x v="3"/>
  </r>
  <r>
    <x v="0"/>
    <s v="Green, Tom"/>
    <x v="1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4">
  <r>
    <x v="0"/>
    <s v="Sachs, Scott"/>
    <x v="0"/>
  </r>
  <r>
    <x v="0"/>
    <s v="Loghry, Gerald"/>
    <x v="1"/>
  </r>
  <r>
    <x v="0"/>
    <s v="Kastrup, Kurt"/>
    <x v="2"/>
  </r>
  <r>
    <x v="0"/>
    <s v="Osmera, Shane"/>
    <x v="3"/>
  </r>
  <r>
    <x v="0"/>
    <s v="Crayne, Joey"/>
    <x v="0"/>
  </r>
  <r>
    <x v="0"/>
    <s v="Lenhardt, Caleb"/>
    <x v="0"/>
  </r>
  <r>
    <x v="0"/>
    <s v="Landis, Patrick"/>
    <x v="0"/>
  </r>
  <r>
    <x v="0"/>
    <s v="Pospichal, Jeff"/>
    <x v="0"/>
  </r>
  <r>
    <x v="0"/>
    <s v="Dunne, Jessica"/>
    <x v="2"/>
  </r>
  <r>
    <x v="0"/>
    <s v="Crayne, Joey"/>
    <x v="3"/>
  </r>
  <r>
    <x v="0"/>
    <s v="Goble, Keith"/>
    <x v="3"/>
  </r>
  <r>
    <x v="0"/>
    <s v="Goodman, Mike"/>
    <x v="3"/>
  </r>
  <r>
    <x v="0"/>
    <s v="Zimmerli, Jeff"/>
    <x v="0"/>
  </r>
  <r>
    <x v="0"/>
    <s v="Banik, Scott"/>
    <x v="0"/>
  </r>
  <r>
    <x v="0"/>
    <s v="Adler, Ryan"/>
    <x v="3"/>
  </r>
  <r>
    <x v="0"/>
    <s v="Snell, Michael"/>
    <x v="0"/>
  </r>
  <r>
    <x v="0"/>
    <s v="Webel, Jim"/>
    <x v="0"/>
  </r>
  <r>
    <x v="0"/>
    <s v="Wheeler, Adam"/>
    <x v="3"/>
  </r>
  <r>
    <x v="0"/>
    <s v="Pogge, Andrea"/>
    <x v="3"/>
  </r>
  <r>
    <x v="0"/>
    <s v="Brown, Dolyn"/>
    <x v="3"/>
  </r>
  <r>
    <x v="0"/>
    <s v="Webel, Jim"/>
    <x v="0"/>
  </r>
  <r>
    <x v="0"/>
    <s v="Prudhome, Josh"/>
    <x v="0"/>
  </r>
  <r>
    <x v="0"/>
    <s v="Trecek, Sandie"/>
    <x v="1"/>
  </r>
  <r>
    <x v="0"/>
    <s v="Fisher, Steve Sr"/>
    <x v="0"/>
  </r>
  <r>
    <x v="0"/>
    <s v="Petak, Ron"/>
    <x v="0"/>
  </r>
  <r>
    <x v="0"/>
    <s v="Wood, Chris"/>
    <x v="3"/>
  </r>
  <r>
    <x v="0"/>
    <s v="Laravie, Anthony"/>
    <x v="3"/>
  </r>
  <r>
    <x v="0"/>
    <s v="Lorimor, Stitch"/>
    <x v="2"/>
  </r>
  <r>
    <x v="0"/>
    <s v="Kapoun, Bobby Jr"/>
    <x v="0"/>
  </r>
  <r>
    <x v="0"/>
    <s v="Bessey, Brad"/>
    <x v="3"/>
  </r>
  <r>
    <x v="0"/>
    <s v="Coufal, Bob"/>
    <x v="0"/>
  </r>
  <r>
    <x v="0"/>
    <s v="Colvin, Ryan"/>
    <x v="3"/>
  </r>
  <r>
    <x v="0"/>
    <s v="Garcia, Willie"/>
    <x v="2"/>
  </r>
  <r>
    <x v="0"/>
    <s v="Connolley, Chris"/>
    <x v="3"/>
  </r>
  <r>
    <x v="0"/>
    <s v="Schoening, Neil"/>
    <x v="2"/>
  </r>
  <r>
    <x v="0"/>
    <s v="Lenhardt, Caleb"/>
    <x v="0"/>
  </r>
  <r>
    <x v="0"/>
    <s v="Smith, Dave"/>
    <x v="0"/>
  </r>
  <r>
    <x v="0"/>
    <s v="Pogge, Andrea"/>
    <x v="3"/>
  </r>
  <r>
    <x v="0"/>
    <s v="Milacek, Duane"/>
    <x v="2"/>
  </r>
  <r>
    <x v="0"/>
    <s v="Burlingame, Phil"/>
    <x v="3"/>
  </r>
  <r>
    <x v="0"/>
    <s v="McGrain, Abby"/>
    <x v="2"/>
  </r>
  <r>
    <x v="0"/>
    <s v="Yocum, Nick"/>
    <x v="0"/>
  </r>
  <r>
    <x v="0"/>
    <s v="Fisher, Steve Sr"/>
    <x v="0"/>
  </r>
  <r>
    <x v="0"/>
    <s v="Lucas, Nick"/>
    <x v="3"/>
  </r>
  <r>
    <x v="0"/>
    <s v="Casey, Luke"/>
    <x v="2"/>
  </r>
  <r>
    <x v="0"/>
    <s v="Fisher, Adam"/>
    <x v="3"/>
  </r>
  <r>
    <x v="0"/>
    <s v="Wheeler, Adam"/>
    <x v="3"/>
  </r>
  <r>
    <x v="0"/>
    <s v="Lucas, Nick"/>
    <x v="3"/>
  </r>
  <r>
    <x v="0"/>
    <s v="Laravie, Anthony"/>
    <x v="3"/>
  </r>
  <r>
    <x v="0"/>
    <s v="Quist, Ernie"/>
    <x v="2"/>
  </r>
  <r>
    <x v="0"/>
    <s v="Russell, Angie"/>
    <x v="2"/>
  </r>
  <r>
    <x v="0"/>
    <s v="Loghry, Gerald"/>
    <x v="1"/>
  </r>
  <r>
    <x v="0"/>
    <s v="Ballinger, Butch"/>
    <x v="3"/>
  </r>
  <r>
    <x v="0"/>
    <s v="Husband, Winston"/>
    <x v="3"/>
  </r>
  <r>
    <x v="0"/>
    <s v="Mahoney, Aaron"/>
    <x v="3"/>
  </r>
  <r>
    <x v="0"/>
    <s v="Yocum, Nick"/>
    <x v="0"/>
  </r>
  <r>
    <x v="0"/>
    <s v="Pettis, Sheri"/>
    <x v="1"/>
  </r>
  <r>
    <x v="0"/>
    <s v="Lewis, Tom"/>
    <x v="0"/>
  </r>
  <r>
    <x v="0"/>
    <s v="Eona, Bob"/>
    <x v="2"/>
  </r>
  <r>
    <x v="0"/>
    <s v="Hardies, Andy"/>
    <x v="3"/>
  </r>
  <r>
    <x v="0"/>
    <s v="Lorimor, Matt"/>
    <x v="3"/>
  </r>
  <r>
    <x v="0"/>
    <s v="Bever-Keim, Diane"/>
    <x v="1"/>
  </r>
  <r>
    <x v="0"/>
    <s v="Hill, Dave"/>
    <x v="0"/>
  </r>
  <r>
    <x v="0"/>
    <s v="Lorimor, Matt"/>
    <x v="3"/>
  </r>
  <r>
    <x v="0"/>
    <s v="MacDonald, Tim"/>
    <x v="3"/>
  </r>
  <r>
    <x v="0"/>
    <s v="Pettis, Sheri"/>
    <x v="1"/>
  </r>
  <r>
    <x v="0"/>
    <s v="Kelley, Tom Jr"/>
    <x v="3"/>
  </r>
  <r>
    <x v="0"/>
    <s v="Fisher, Adam"/>
    <x v="3"/>
  </r>
  <r>
    <x v="0"/>
    <s v="Colvin, Laura"/>
    <x v="1"/>
  </r>
  <r>
    <x v="0"/>
    <s v="Loghry, Gerald"/>
    <x v="1"/>
  </r>
  <r>
    <x v="0"/>
    <s v="Hardies, Andy"/>
    <x v="3"/>
  </r>
  <r>
    <x v="0"/>
    <s v="Smith, Kolton"/>
    <x v="0"/>
  </r>
  <r>
    <x v="0"/>
    <s v="Landis, Patrick"/>
    <x v="3"/>
  </r>
  <r>
    <x v="0"/>
    <s v="Calligaro, Mark"/>
    <x v="2"/>
  </r>
  <r>
    <x v="0"/>
    <s v="Adler, Ryan"/>
    <x v="3"/>
  </r>
  <r>
    <x v="0"/>
    <s v="Tkaczuk, Johnny"/>
    <x v="0"/>
  </r>
  <r>
    <x v="0"/>
    <s v="Colvin, Laura"/>
    <x v="1"/>
  </r>
  <r>
    <x v="0"/>
    <s v="Landis, P J"/>
    <x v="2"/>
  </r>
  <r>
    <x v="0"/>
    <s v="Husband, Winston"/>
    <x v="3"/>
  </r>
  <r>
    <x v="0"/>
    <s v="Lenhardt, Caleb"/>
    <x v="0"/>
  </r>
  <r>
    <x v="0"/>
    <s v="Tate, Amanda"/>
    <x v="2"/>
  </r>
  <r>
    <x v="0"/>
    <s v="Farrell, Elizabeth&quot;Liz&quot;"/>
    <x v="2"/>
  </r>
  <r>
    <x v="0"/>
    <s v="Colvin, Ryan"/>
    <x v="3"/>
  </r>
  <r>
    <x v="0"/>
    <s v="Smisek, Allison"/>
    <x v="0"/>
  </r>
  <r>
    <x v="0"/>
    <s v="Hawthorne, Josh"/>
    <x v="3"/>
  </r>
  <r>
    <x v="0"/>
    <s v="Webel, Jim"/>
    <x v="0"/>
  </r>
  <r>
    <x v="0"/>
    <s v="Adams, Andy"/>
    <x v="3"/>
  </r>
  <r>
    <x v="0"/>
    <s v="Lenhardt, Caleb"/>
    <x v="0"/>
  </r>
  <r>
    <x v="0"/>
    <s v="Crayne, Joey"/>
    <x v="0"/>
  </r>
  <r>
    <x v="0"/>
    <s v="Dunaway, Scott Jr"/>
    <x v="0"/>
  </r>
  <r>
    <x v="0"/>
    <s v="Baker, Debra"/>
    <x v="3"/>
  </r>
  <r>
    <x v="0"/>
    <s v="Adams, Andy"/>
    <x v="3"/>
  </r>
  <r>
    <x v="0"/>
    <s v="Prudhome, Josh"/>
    <x v="0"/>
  </r>
  <r>
    <x v="0"/>
    <s v="Kapoun, Bobby Jr"/>
    <x v="0"/>
  </r>
  <r>
    <x v="0"/>
    <s v="Sachs, Scott"/>
    <x v="0"/>
  </r>
  <r>
    <x v="0"/>
    <s v="Landis, Patrick"/>
    <x v="0"/>
  </r>
  <r>
    <x v="0"/>
    <s v="Zimmerli, Jeff"/>
    <x v="0"/>
  </r>
  <r>
    <x v="0"/>
    <s v="Kelley, Sydney"/>
    <x v="3"/>
  </r>
  <r>
    <x v="0"/>
    <s v="Connolley, Chris"/>
    <x v="3"/>
  </r>
  <r>
    <x v="0"/>
    <s v="Kapoun, Bobby Jr"/>
    <x v="0"/>
  </r>
  <r>
    <x v="0"/>
    <s v="Fleming, Amanda"/>
    <x v="3"/>
  </r>
  <r>
    <x v="0"/>
    <s v="Olsen, Joe"/>
    <x v="2"/>
  </r>
  <r>
    <x v="0"/>
    <s v="Henderson, Nick"/>
    <x v="0"/>
  </r>
  <r>
    <x v="0"/>
    <s v="Almgren, George"/>
    <x v="0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2">
  <r>
    <x v="0"/>
    <s v="Ferrin, Ben"/>
    <x v="0"/>
  </r>
  <r>
    <x v="0"/>
    <s v="Larson, Kevin"/>
    <x v="1"/>
  </r>
  <r>
    <x v="0"/>
    <s v="McCave, James"/>
    <x v="2"/>
  </r>
  <r>
    <x v="0"/>
    <s v="Ervin, Cody"/>
    <x v="3"/>
  </r>
  <r>
    <x v="0"/>
    <s v="Pelster, Lucas"/>
    <x v="0"/>
  </r>
  <r>
    <x v="0"/>
    <s v="Simons, Ian"/>
    <x v="1"/>
  </r>
  <r>
    <x v="0"/>
    <s v="Smith, Tristan"/>
    <x v="1"/>
  </r>
  <r>
    <x v="0"/>
    <s v="Peters, Jayson"/>
    <x v="2"/>
  </r>
  <r>
    <x v="0"/>
    <s v="Malone, Johnny"/>
    <x v="1"/>
  </r>
  <r>
    <x v="0"/>
    <s v="Beardsley, Dan"/>
    <x v="2"/>
  </r>
  <r>
    <x v="0"/>
    <s v="Larsen, Roger"/>
    <x v="1"/>
  </r>
  <r>
    <x v="0"/>
    <s v="Flowers, Gary"/>
    <x v="1"/>
  </r>
  <r>
    <x v="0"/>
    <s v="Ryle, Deric"/>
    <x v="1"/>
  </r>
  <r>
    <x v="0"/>
    <s v="Owens, Mike"/>
    <x v="3"/>
  </r>
  <r>
    <x v="0"/>
    <s v="Wright, Robert"/>
    <x v="1"/>
  </r>
  <r>
    <x v="0"/>
    <s v="Volkert, Steve"/>
    <x v="3"/>
  </r>
  <r>
    <x v="0"/>
    <s v="Burnette, Tanner"/>
    <x v="0"/>
  </r>
  <r>
    <x v="0"/>
    <s v="McCary-O'Neal, Lisa"/>
    <x v="1"/>
  </r>
  <r>
    <x v="0"/>
    <s v="Allen, Tommy"/>
    <x v="0"/>
  </r>
  <r>
    <x v="0"/>
    <s v="Zahm, Dave"/>
    <x v="1"/>
  </r>
  <r>
    <x v="0"/>
    <s v="Bartlett, Sarah"/>
    <x v="1"/>
  </r>
  <r>
    <x v="0"/>
    <s v="Alexander, Eliott"/>
    <x v="1"/>
  </r>
  <r>
    <x v="0"/>
    <s v="Antillon, Elias"/>
    <x v="3"/>
  </r>
  <r>
    <x v="0"/>
    <s v="Smith, Tristan"/>
    <x v="1"/>
  </r>
  <r>
    <x v="0"/>
    <s v="Harrod, Nick"/>
    <x v="1"/>
  </r>
  <r>
    <x v="0"/>
    <s v="Hinken, Carl"/>
    <x v="2"/>
  </r>
  <r>
    <x v="0"/>
    <s v="Richards, Cheri"/>
    <x v="0"/>
  </r>
  <r>
    <x v="0"/>
    <s v="Anding, Noah"/>
    <x v="1"/>
  </r>
  <r>
    <x v="0"/>
    <s v="Yttri, Andy"/>
    <x v="1"/>
  </r>
  <r>
    <x v="0"/>
    <s v="Summers, Matthew"/>
    <x v="2"/>
  </r>
  <r>
    <x v="0"/>
    <s v="Spicer, James"/>
    <x v="1"/>
  </r>
  <r>
    <x v="0"/>
    <s v="Maguire, Kevin"/>
    <x v="2"/>
  </r>
  <r>
    <x v="0"/>
    <s v="Sperry, Allison"/>
    <x v="1"/>
  </r>
  <r>
    <x v="0"/>
    <s v="Gomez, James"/>
    <x v="1"/>
  </r>
  <r>
    <x v="0"/>
    <s v="Alexander, Eliott"/>
    <x v="1"/>
  </r>
  <r>
    <x v="0"/>
    <s v="Curry, James"/>
    <x v="3"/>
  </r>
  <r>
    <x v="0"/>
    <s v="Hall, Cameron"/>
    <x v="3"/>
  </r>
  <r>
    <x v="0"/>
    <s v="Granger, Andre"/>
    <x v="1"/>
  </r>
  <r>
    <x v="0"/>
    <s v="Kroh, Hunter"/>
    <x v="3"/>
  </r>
  <r>
    <x v="0"/>
    <s v="Fricke, Kurtis"/>
    <x v="2"/>
  </r>
  <r>
    <x v="0"/>
    <s v="Nelson, Jeff"/>
    <x v="3"/>
  </r>
  <r>
    <x v="0"/>
    <s v="Bales, Shay"/>
    <x v="1"/>
  </r>
  <r>
    <x v="0"/>
    <s v="Hickman-Podany, Conner"/>
    <x v="3"/>
  </r>
  <r>
    <x v="0"/>
    <s v="Knight, Sean"/>
    <x v="1"/>
  </r>
  <r>
    <x v="0"/>
    <s v="Morris, Ben"/>
    <x v="2"/>
  </r>
  <r>
    <x v="0"/>
    <s v="Wright, Robert"/>
    <x v="1"/>
  </r>
  <r>
    <x v="0"/>
    <s v="Wright, Robert"/>
    <x v="1"/>
  </r>
  <r>
    <x v="0"/>
    <s v="Pinger, Jim"/>
    <x v="1"/>
  </r>
  <r>
    <x v="0"/>
    <s v="Rief, Thomas"/>
    <x v="1"/>
  </r>
  <r>
    <x v="0"/>
    <s v="Byron, Michael"/>
    <x v="0"/>
  </r>
  <r>
    <x v="0"/>
    <s v="Weis, Gail"/>
    <x v="0"/>
  </r>
  <r>
    <x v="0"/>
    <s v="Price, Kenenth"/>
    <x v="0"/>
  </r>
  <r>
    <x v="0"/>
    <s v="Peters, Jayson"/>
    <x v="2"/>
  </r>
  <r>
    <x v="0"/>
    <s v="Birkentall, Don"/>
    <x v="2"/>
  </r>
  <r>
    <x v="0"/>
    <s v="Pivovar, Michael"/>
    <x v="2"/>
  </r>
  <r>
    <x v="0"/>
    <s v="Matsunami, Rick"/>
    <x v="1"/>
  </r>
  <r>
    <x v="0"/>
    <s v="Teoli, James"/>
    <x v="1"/>
  </r>
  <r>
    <x v="0"/>
    <s v="Blank, Ralph"/>
    <x v="2"/>
  </r>
  <r>
    <x v="0"/>
    <s v="Alexander, Eliott"/>
    <x v="1"/>
  </r>
  <r>
    <x v="0"/>
    <s v="Johnson, Mary"/>
    <x v="3"/>
  </r>
  <r>
    <x v="0"/>
    <s v="Polzin, Michael"/>
    <x v="0"/>
  </r>
  <r>
    <x v="0"/>
    <s v="Trevarthen, Matthew"/>
    <x v="2"/>
  </r>
  <r>
    <x v="0"/>
    <s v="Whitmarsh, Rod"/>
    <x v="1"/>
  </r>
  <r>
    <x v="0"/>
    <s v="Blake, Kylie"/>
    <x v="1"/>
  </r>
  <r>
    <x v="0"/>
    <s v="Holder, Selana"/>
    <x v="3"/>
  </r>
  <r>
    <x v="0"/>
    <s v="Rogers, Johnny"/>
    <x v="1"/>
  </r>
  <r>
    <x v="0"/>
    <s v="Husband, Wanda"/>
    <x v="3"/>
  </r>
  <r>
    <x v="0"/>
    <s v="Pritchett, Renee"/>
    <x v="0"/>
  </r>
  <r>
    <x v="0"/>
    <s v="McKeone, Jason"/>
    <x v="2"/>
  </r>
  <r>
    <x v="0"/>
    <s v="Berry, James"/>
    <x v="1"/>
  </r>
  <r>
    <x v="0"/>
    <s v="Oliver, Kaylynn"/>
    <x v="1"/>
  </r>
  <r>
    <x v="0"/>
    <s v="Anchondo,Francine"/>
    <x v="1"/>
  </r>
  <r>
    <x v="0"/>
    <s v="Volkert, Steve"/>
    <x v="3"/>
  </r>
  <r>
    <x v="0"/>
    <s v="Lundy, Theresa"/>
    <x v="0"/>
  </r>
  <r>
    <x v="0"/>
    <s v="Anderson, Ricci"/>
    <x v="0"/>
  </r>
  <r>
    <x v="0"/>
    <s v="Floyd, Nacoties"/>
    <x v="1"/>
  </r>
  <r>
    <x v="0"/>
    <s v="Walsh, Brian"/>
    <x v="3"/>
  </r>
  <r>
    <x v="0"/>
    <s v="Kuenning, Shane"/>
    <x v="1"/>
  </r>
  <r>
    <x v="0"/>
    <s v="Trevarthen, Matt"/>
    <x v="2"/>
  </r>
  <r>
    <x v="0"/>
    <s v="Menard, Hayden"/>
    <x v="1"/>
  </r>
  <r>
    <x v="0"/>
    <s v="Bierman, John"/>
    <x v="1"/>
  </r>
  <r>
    <x v="0"/>
    <s v="Schmidt, Patrick"/>
    <x v="1"/>
  </r>
  <r>
    <x v="0"/>
    <s v="Roberts, Quinton"/>
    <x v="2"/>
  </r>
  <r>
    <x v="0"/>
    <s v="Nelson, Nigel"/>
    <x v="3"/>
  </r>
  <r>
    <x v="0"/>
    <s v="Abboud, Rich"/>
    <x v="2"/>
  </r>
  <r>
    <x v="0"/>
    <s v="Oliver, Kay Lynn"/>
    <x v="1"/>
  </r>
  <r>
    <x v="0"/>
    <s v="Dawson, Reggie"/>
    <x v="3"/>
  </r>
  <r>
    <x v="0"/>
    <s v="Johnson, Mary"/>
    <x v="0"/>
  </r>
  <r>
    <x v="0"/>
    <s v="Peters, Chris"/>
    <x v="2"/>
  </r>
  <r>
    <x v="0"/>
    <s v="Wagner, Curtis"/>
    <x v="1"/>
  </r>
  <r>
    <x v="0"/>
    <s v="Wolff, Frank"/>
    <x v="3"/>
  </r>
  <r>
    <x v="0"/>
    <s v="Beatty, Chad"/>
    <x v="1"/>
  </r>
  <r>
    <x v="0"/>
    <s v="Olsen, Trent"/>
    <x v="3"/>
  </r>
  <r>
    <x v="0"/>
    <s v="Rewinkel, Matt"/>
    <x v="2"/>
  </r>
  <r>
    <x v="0"/>
    <s v="Arndt, Braxton"/>
    <x v="2"/>
  </r>
  <r>
    <x v="0"/>
    <s v="Mauch, Jim"/>
    <x v="1"/>
  </r>
  <r>
    <x v="0"/>
    <s v="Alexander, Eliott"/>
    <x v="1"/>
  </r>
  <r>
    <x v="0"/>
    <s v="Jensen, Mark"/>
    <x v="2"/>
  </r>
  <r>
    <x v="0"/>
    <s v="Peters, Charlie"/>
    <x v="3"/>
  </r>
  <r>
    <x v="0"/>
    <s v="Whitesel, Robert"/>
    <x v="1"/>
  </r>
  <r>
    <x v="0"/>
    <s v="Rosone, Mark"/>
    <x v="1"/>
  </r>
  <r>
    <x v="0"/>
    <s v="Polzin, Michael"/>
    <x v="0"/>
  </r>
  <r>
    <x v="0"/>
    <s v="Kuhn, Matt"/>
    <x v="0"/>
  </r>
  <r>
    <x v="0"/>
    <s v="Hansen, Hank"/>
    <x v="1"/>
  </r>
  <r>
    <x v="0"/>
    <s v="Berry, James"/>
    <x v="1"/>
  </r>
  <r>
    <x v="0"/>
    <s v="O'Neal, Hannah"/>
    <x v="3"/>
  </r>
  <r>
    <x v="0"/>
    <s v="Schroeder, Alexandra"/>
    <x v="0"/>
  </r>
  <r>
    <x v="0"/>
    <s v="Bales, Shay"/>
    <x v="1"/>
  </r>
  <r>
    <x v="0"/>
    <s v="Glazeski, John"/>
    <x v="1"/>
  </r>
  <r>
    <x v="0"/>
    <s v="Winegar, Wyatt"/>
    <x v="1"/>
  </r>
  <r>
    <x v="0"/>
    <s v="Pelster, Lucas"/>
    <x v="0"/>
  </r>
  <r>
    <x v="0"/>
    <s v="Hunsaker, Elizabeth"/>
    <x v="0"/>
  </r>
  <r>
    <x v="0"/>
    <s v="Murcek, Candy"/>
    <x v="0"/>
  </r>
  <r>
    <x v="0"/>
    <s v="Merriman, Pat"/>
    <x v="2"/>
  </r>
  <r>
    <x v="0"/>
    <s v="Whitesel, Bob"/>
    <x v="2"/>
  </r>
  <r>
    <x v="0"/>
    <s v="Avant, Tonya"/>
    <x v="0"/>
  </r>
  <r>
    <x v="0"/>
    <s v="Fahrenholz, Dawn"/>
    <x v="0"/>
  </r>
  <r>
    <x v="0"/>
    <s v="Kiel, Matt"/>
    <x v="1"/>
  </r>
  <r>
    <x v="0"/>
    <s v="Nelson, Terry"/>
    <x v="1"/>
  </r>
  <r>
    <x v="0"/>
    <s v="Barlow, Tina"/>
    <x v="3"/>
  </r>
  <r>
    <x v="0"/>
    <s v="Poppino, Rick"/>
    <x v="2"/>
  </r>
  <r>
    <x v="0"/>
    <s v="Frederick, James"/>
    <x v="1"/>
  </r>
  <r>
    <x v="0"/>
    <s v="Vacek, Paul"/>
    <x v="1"/>
  </r>
  <r>
    <x v="0"/>
    <s v="Battiato, Tom"/>
    <x v="3"/>
  </r>
  <r>
    <x v="0"/>
    <s v="Flynn, Gabe"/>
    <x v="0"/>
  </r>
  <r>
    <x v="0"/>
    <s v="Winegar, Dylan"/>
    <x v="2"/>
  </r>
  <r>
    <x v="0"/>
    <s v="Kroh, Hunter"/>
    <x v="3"/>
  </r>
  <r>
    <x v="0"/>
    <s v="Taylor, Cathy"/>
    <x v="0"/>
  </r>
  <r>
    <x v="0"/>
    <s v="Gibler, Joseph"/>
    <x v="2"/>
  </r>
  <r>
    <x v="0"/>
    <s v="Frey, Todd"/>
    <x v="3"/>
  </r>
  <r>
    <x v="0"/>
    <s v="Lundy, Theresa"/>
    <x v="0"/>
  </r>
  <r>
    <x v="0"/>
    <s v="Fulton, Brenda"/>
    <x v="0"/>
  </r>
  <r>
    <x v="0"/>
    <s v="Zahm, Amanda"/>
    <x v="3"/>
  </r>
  <r>
    <x v="0"/>
    <s v="Frey, Todd"/>
    <x v="3"/>
  </r>
  <r>
    <x v="0"/>
    <s v="Jones, Stephan"/>
    <x v="3"/>
  </r>
  <r>
    <x v="0"/>
    <s v="Grimes, Sharon"/>
    <x v="3"/>
  </r>
  <r>
    <x v="0"/>
    <s v="Barry, Don Jr"/>
    <x v="2"/>
  </r>
  <r>
    <x v="0"/>
    <s v="Severson, Alex"/>
    <x v="2"/>
  </r>
  <r>
    <x v="0"/>
    <s v="Gagne, Matt"/>
    <x v="2"/>
  </r>
  <r>
    <x v="0"/>
    <s v="Paul, Nicholas"/>
    <x v="1"/>
  </r>
  <r>
    <x v="0"/>
    <s v="Behrens-Morris, Laura"/>
    <x v="3"/>
  </r>
  <r>
    <x v="0"/>
    <s v="Washington, Jacob"/>
    <x v="3"/>
  </r>
  <r>
    <x v="0"/>
    <s v="Ciurej, Patrice"/>
    <x v="3"/>
  </r>
  <r>
    <x v="0"/>
    <s v="Builenburg, Brandy"/>
    <x v="0"/>
  </r>
  <r>
    <x v="0"/>
    <s v="Blake, Kylie"/>
    <x v="1"/>
  </r>
  <r>
    <x v="0"/>
    <s v="Behrens-Morris, Laura"/>
    <x v="3"/>
  </r>
  <r>
    <x v="0"/>
    <s v="Zahm, Amanda"/>
    <x v="3"/>
  </r>
  <r>
    <x v="0"/>
    <s v="Merriman, Roger"/>
    <x v="2"/>
  </r>
  <r>
    <x v="0"/>
    <s v="Siciliani, Mike"/>
    <x v="1"/>
  </r>
  <r>
    <x v="0"/>
    <s v="Markham, Nick"/>
    <x v="1"/>
  </r>
  <r>
    <x v="0"/>
    <s v="Smith, Jed"/>
    <x v="3"/>
  </r>
  <r>
    <x v="0"/>
    <s v="Pritchett, Renee"/>
    <x v="0"/>
  </r>
  <r>
    <x v="0"/>
    <s v="Bosselman, Gunner"/>
    <x v="2"/>
  </r>
  <r>
    <x v="0"/>
    <s v="Kemmish, Devin"/>
    <x v="3"/>
  </r>
  <r>
    <x v="0"/>
    <s v="Schmidt, Mary"/>
    <x v="3"/>
  </r>
  <r>
    <x v="0"/>
    <s v="Kuenning, Tanya"/>
    <x v="0"/>
  </r>
  <r>
    <x v="0"/>
    <s v="Schiltz, Dylan"/>
    <x v="2"/>
  </r>
  <r>
    <x v="0"/>
    <s v="Lincoln, Tim"/>
    <x v="2"/>
  </r>
  <r>
    <x v="0"/>
    <s v="Paul, Nicholas"/>
    <x v="1"/>
  </r>
  <r>
    <x v="0"/>
    <s v="Hofmeister, Kendyl"/>
    <x v="2"/>
  </r>
  <r>
    <x v="0"/>
    <s v="Peterson, Phil"/>
    <x v="1"/>
  </r>
  <r>
    <x v="0"/>
    <s v="Thompson, Denly"/>
    <x v="1"/>
  </r>
  <r>
    <x v="0"/>
    <s v="Muilenburg-Hasselman, Andrew"/>
    <x v="1"/>
  </r>
  <r>
    <x v="0"/>
    <s v="Bosselmann, Gunner"/>
    <x v="2"/>
  </r>
  <r>
    <x v="0"/>
    <s v="Smith, Eric"/>
    <x v="1"/>
  </r>
  <r>
    <x v="0"/>
    <s v="Husband, Winston"/>
    <x v="1"/>
  </r>
  <r>
    <x v="0"/>
    <s v="Curry, James"/>
    <x v="3"/>
  </r>
  <r>
    <x v="0"/>
    <s v="Whitmarsh, Wade"/>
    <x v="2"/>
  </r>
  <r>
    <x v="0"/>
    <s v="McGill, Dave"/>
    <x v="3"/>
  </r>
  <r>
    <x v="0"/>
    <s v="Keopanya, Chance"/>
    <x v="3"/>
  </r>
  <r>
    <x v="0"/>
    <s v="Boatwright, Jenn"/>
    <x v="0"/>
  </r>
  <r>
    <x v="0"/>
    <s v="Nielsen, Pam"/>
    <x v="0"/>
  </r>
  <r>
    <x v="0"/>
    <s v="Tramdachs, David"/>
    <x v="2"/>
  </r>
  <r>
    <x v="0"/>
    <s v="Bosselman, Gunner"/>
    <x v="2"/>
  </r>
  <r>
    <x v="0"/>
    <s v="Simons, Ian"/>
    <x v="2"/>
  </r>
  <r>
    <x v="0"/>
    <s v="Herrera, Jakalyn"/>
    <x v="3"/>
  </r>
  <r>
    <x v="0"/>
    <s v="Valgora, Ray"/>
    <x v="2"/>
  </r>
  <r>
    <x v="0"/>
    <s v="Retikis, Jason"/>
    <x v="1"/>
  </r>
  <r>
    <x v="0"/>
    <s v="Kimpston, John"/>
    <x v="3"/>
  </r>
  <r>
    <x v="0"/>
    <s v="Jensen, Steve Sr"/>
    <x v="0"/>
  </r>
  <r>
    <x v="0"/>
    <s v="Tallant, Lisa"/>
    <x v="0"/>
  </r>
  <r>
    <x v="0"/>
    <s v="Antillon, Elias"/>
    <x v="3"/>
  </r>
  <r>
    <x v="0"/>
    <s v="Johnson, Mark"/>
    <x v="1"/>
  </r>
  <r>
    <x v="0"/>
    <s v="Rewinkel, Randy"/>
    <x v="1"/>
  </r>
  <r>
    <x v="0"/>
    <s v="Nielsen, Pamela"/>
    <x v="0"/>
  </r>
  <r>
    <x v="0"/>
    <s v="Blake, Kylie"/>
    <x v="1"/>
  </r>
  <r>
    <x v="0"/>
    <s v="Mullen, Matthew"/>
    <x v="3"/>
  </r>
  <r>
    <x v="0"/>
    <s v="Brown, Andy"/>
    <x v="1"/>
  </r>
  <r>
    <x v="0"/>
    <s v="Sekyra, Roxanne"/>
    <x v="1"/>
  </r>
  <r>
    <x v="0"/>
    <s v="Clay, Triston"/>
    <x v="0"/>
  </r>
  <r>
    <x v="0"/>
    <s v="Summers, Matthew"/>
    <x v="2"/>
  </r>
  <r>
    <x v="0"/>
    <s v="McCave, James"/>
    <x v="2"/>
  </r>
  <r>
    <x v="0"/>
    <s v="Anchondo, Francine"/>
    <x v="1"/>
  </r>
  <r>
    <x v="0"/>
    <s v="Gisma, Joe"/>
    <x v="3"/>
  </r>
  <r>
    <x v="0"/>
    <s v="Morris, Patricia"/>
    <x v="3"/>
  </r>
  <r>
    <x v="0"/>
    <s v="Bettcher, Travis"/>
    <x v="1"/>
  </r>
  <r>
    <x v="0"/>
    <s v="Bierman, John"/>
    <x v="1"/>
  </r>
  <r>
    <x v="0"/>
    <s v="Weaver, Bob Sr"/>
    <x v="3"/>
  </r>
  <r>
    <x v="0"/>
    <s v="Mrsny, Mike"/>
    <x v="3"/>
  </r>
  <r>
    <x v="0"/>
    <s v="Clark, Ben"/>
    <x v="3"/>
  </r>
  <r>
    <x v="0"/>
    <s v="Scherbring, Abby"/>
    <x v="3"/>
  </r>
  <r>
    <x v="0"/>
    <s v="Voyles, Connie"/>
    <x v="0"/>
  </r>
  <r>
    <x v="0"/>
    <s v="Polinsky, Steve"/>
    <x v="2"/>
  </r>
  <r>
    <x v="0"/>
    <s v="Markham, Nick"/>
    <x v="1"/>
  </r>
  <r>
    <x v="0"/>
    <s v="Nelson, Terry"/>
    <x v="1"/>
  </r>
  <r>
    <x v="0"/>
    <s v="Stone, Brenda"/>
    <x v="0"/>
  </r>
  <r>
    <x v="0"/>
    <s v="Young, Aaron"/>
    <x v="1"/>
  </r>
  <r>
    <x v="0"/>
    <s v="Ross, Andreus"/>
    <x v="1"/>
  </r>
  <r>
    <x v="0"/>
    <s v="Dawson, Reggie"/>
    <x v="3"/>
  </r>
  <r>
    <x v="0"/>
    <s v="Gold, Steven"/>
    <x v="3"/>
  </r>
  <r>
    <x v="0"/>
    <s v="Brown, Ezra"/>
    <x v="0"/>
  </r>
  <r>
    <x v="0"/>
    <s v="Perrotto, Steve"/>
    <x v="0"/>
  </r>
  <r>
    <x v="0"/>
    <s v="Portis, Kenneth II"/>
    <x v="2"/>
  </r>
  <r>
    <x v="0"/>
    <s v="Portis, Ken II"/>
    <x v="2"/>
  </r>
  <r>
    <x v="0"/>
    <s v="Boonstra, Nicole"/>
    <x v="1"/>
  </r>
  <r>
    <x v="0"/>
    <s v="Tiemeyer, Aaron"/>
    <x v="3"/>
  </r>
  <r>
    <x v="0"/>
    <s v="Rainey, Hannah"/>
    <x v="3"/>
  </r>
  <r>
    <x v="0"/>
    <s v="Dishman, Chase"/>
    <x v="3"/>
  </r>
  <r>
    <x v="0"/>
    <s v="Ferguson-Scurlock, Cathy"/>
    <x v="0"/>
  </r>
  <r>
    <x v="0"/>
    <s v="Jourdan, Jarrod"/>
    <x v="2"/>
  </r>
  <r>
    <x v="0"/>
    <s v="Orr, Josh"/>
    <x v="1"/>
  </r>
  <r>
    <x v="0"/>
    <s v="Goynes, Sandy"/>
    <x v="0"/>
  </r>
  <r>
    <x v="0"/>
    <s v="Tramdachs, David"/>
    <x v="2"/>
  </r>
  <r>
    <x v="0"/>
    <s v="Menard, Hayden"/>
    <x v="1"/>
  </r>
  <r>
    <x v="0"/>
    <s v="Lox, Chris"/>
    <x v="0"/>
  </r>
  <r>
    <x v="0"/>
    <s v="Jourdan, Jarrod"/>
    <x v="2"/>
  </r>
  <r>
    <x v="0"/>
    <s v="Muilenburg-Hasselman, Brandy"/>
    <x v="0"/>
  </r>
  <r>
    <x v="0"/>
    <s v="Beardsley, Dan"/>
    <x v="2"/>
  </r>
  <r>
    <x v="0"/>
    <s v="Keating, Jeff"/>
    <x v="1"/>
  </r>
  <r>
    <x v="0"/>
    <s v="Schmidt, Mary"/>
    <x v="3"/>
  </r>
  <r>
    <x v="0"/>
    <s v="Giles, Debbie"/>
    <x v="3"/>
  </r>
  <r>
    <x v="0"/>
    <s v="Belitz, Jeanne"/>
    <x v="0"/>
  </r>
  <r>
    <x v="0"/>
    <s v="Anderson, Marie"/>
    <x v="0"/>
  </r>
  <r>
    <x v="0"/>
    <s v="Lines, Todd"/>
    <x v="1"/>
  </r>
  <r>
    <x v="0"/>
    <s v="Fisher, Matthew"/>
    <x v="3"/>
  </r>
  <r>
    <x v="0"/>
    <s v="Rogers, Jordan"/>
    <x v="3"/>
  </r>
  <r>
    <x v="0"/>
    <s v="Boatwright, Jennifer"/>
    <x v="3"/>
  </r>
  <r>
    <x v="0"/>
    <s v="Cox, Chris"/>
    <x v="0"/>
  </r>
  <r>
    <x v="0"/>
    <s v="Dasenbrock, Dylan"/>
    <x v="2"/>
  </r>
  <r>
    <x v="0"/>
    <s v="Larson, Kevin"/>
    <x v="2"/>
  </r>
  <r>
    <x v="0"/>
    <s v="Nelson, Keith"/>
    <x v="1"/>
  </r>
  <r>
    <x v="0"/>
    <s v="Whitesel, Robert"/>
    <x v="1"/>
  </r>
  <r>
    <x v="0"/>
    <s v="Dutton, Robert"/>
    <x v="2"/>
  </r>
  <r>
    <x v="0"/>
    <s v="Anding, Noah"/>
    <x v="1"/>
  </r>
  <r>
    <x v="0"/>
    <s v="Poppino, Georgie"/>
    <x v="0"/>
  </r>
  <r>
    <x v="0"/>
    <s v="Schroeder, Alexandra"/>
    <x v="0"/>
  </r>
  <r>
    <x v="0"/>
    <s v="McKeone, Jason"/>
    <x v="1"/>
  </r>
  <r>
    <x v="0"/>
    <s v="Plaehn, Kenneth"/>
    <x v="3"/>
  </r>
  <r>
    <x v="0"/>
    <s v="Iossi, Craig"/>
    <x v="3"/>
  </r>
  <r>
    <x v="0"/>
    <s v="McCary-O'Neal, Lisa"/>
    <x v="1"/>
  </r>
  <r>
    <x v="0"/>
    <s v="Jensen, Steven"/>
    <x v="0"/>
  </r>
  <r>
    <x v="0"/>
    <s v="Young, Aaron"/>
    <x v="1"/>
  </r>
  <r>
    <x v="0"/>
    <s v="Rosone, Mark"/>
    <x v="1"/>
  </r>
  <r>
    <x v="0"/>
    <s v="McCary-O'Neal, Lisa"/>
    <x v="1"/>
  </r>
  <r>
    <x v="0"/>
    <s v="Bierman, John"/>
    <x v="1"/>
  </r>
  <r>
    <x v="0"/>
    <s v="Hestness, Branden"/>
    <x v="1"/>
  </r>
  <r>
    <x v="0"/>
    <s v="Lokamas, Jon"/>
    <x v="3"/>
  </r>
  <r>
    <x v="0"/>
    <s v="Robison, Krista"/>
    <x v="0"/>
  </r>
  <r>
    <x v="0"/>
    <s v="Young, Amberlee"/>
    <x v="0"/>
  </r>
  <r>
    <x v="0"/>
    <s v="Laux, Deanna"/>
    <x v="0"/>
  </r>
  <r>
    <x v="0"/>
    <s v="Chavarria, Andrew"/>
    <x v="2"/>
  </r>
  <r>
    <x v="0"/>
    <s v="Boonstra, Chad"/>
    <x v="1"/>
  </r>
  <r>
    <x v="0"/>
    <s v="Smelser, Nichole"/>
    <x v="1"/>
  </r>
  <r>
    <x v="0"/>
    <s v="Sekyra, Roxanne"/>
    <x v="1"/>
  </r>
  <r>
    <x v="0"/>
    <s v="Bryant, Joan"/>
    <x v="3"/>
  </r>
  <r>
    <x v="0"/>
    <s v="Giles, Dave"/>
    <x v="3"/>
  </r>
  <r>
    <x v="0"/>
    <s v="Chrisman, Dorie"/>
    <x v="3"/>
  </r>
  <r>
    <x v="0"/>
    <s v="Pelster, Lucas"/>
    <x v="0"/>
  </r>
  <r>
    <x v="0"/>
    <s v="Owens, Mike"/>
    <x v="3"/>
  </r>
  <r>
    <x v="0"/>
    <s v="Jensen-Arnold, Paul"/>
    <x v="0"/>
  </r>
  <r>
    <x v="0"/>
    <s v="Valgora, Cindy"/>
    <x v="1"/>
  </r>
  <r>
    <x v="0"/>
    <s v="Rostoks, Wolfgang"/>
    <x v="3"/>
  </r>
  <r>
    <x v="0"/>
    <s v="Lines, Todd"/>
    <x v="1"/>
  </r>
  <r>
    <x v="0"/>
    <s v="Hermsen, justin"/>
    <x v="3"/>
  </r>
  <r>
    <x v="0"/>
    <s v="Kuenning, Tanya"/>
    <x v="0"/>
  </r>
  <r>
    <x v="0"/>
    <s v="Pugh, Wade"/>
    <x v="2"/>
  </r>
  <r>
    <x v="0"/>
    <s v="West, Matt"/>
    <x v="1"/>
  </r>
  <r>
    <x v="0"/>
    <s v="Schmidt, Mary"/>
    <x v="1"/>
  </r>
  <r>
    <x v="0"/>
    <s v="Brown, Ezra"/>
    <x v="3"/>
  </r>
  <r>
    <x v="0"/>
    <s v="Fahrenholz, Dawn"/>
    <x v="0"/>
  </r>
  <r>
    <x v="0"/>
    <s v="Burmeister, Heath"/>
    <x v="2"/>
  </r>
  <r>
    <x v="0"/>
    <s v="Morris, Jace"/>
    <x v="2"/>
  </r>
  <r>
    <x v="0"/>
    <s v="Centarri, Mike Jr"/>
    <x v="1"/>
  </r>
  <r>
    <x v="0"/>
    <s v="Finan, Jon"/>
    <x v="3"/>
  </r>
  <r>
    <x v="0"/>
    <s v="Johnson, Mary"/>
    <x v="3"/>
  </r>
  <r>
    <x v="0"/>
    <s v="Rodningen, Jon"/>
    <x v="2"/>
  </r>
  <r>
    <x v="0"/>
    <s v="Anderson, Lindsay"/>
    <x v="0"/>
  </r>
  <r>
    <x v="0"/>
    <s v="Kennedy, Krystle"/>
    <x v="3"/>
  </r>
  <r>
    <x v="0"/>
    <s v="Boatwright, Jennifer"/>
    <x v="0"/>
  </r>
  <r>
    <x v="0"/>
    <s v="Brown, Andy"/>
    <x v="1"/>
  </r>
  <r>
    <x v="0"/>
    <s v="Boonstra, Chad"/>
    <x v="1"/>
  </r>
  <r>
    <x v="0"/>
    <s v="Moore, Crystal"/>
    <x v="1"/>
  </r>
  <r>
    <x v="0"/>
    <s v="Fish, Andrew"/>
    <x v="1"/>
  </r>
  <r>
    <x v="0"/>
    <s v="Kuenning, Shane"/>
    <x v="1"/>
  </r>
  <r>
    <x v="0"/>
    <s v="Smith, Darrel Jr"/>
    <x v="1"/>
  </r>
  <r>
    <x v="0"/>
    <s v="Rodriquez, Johnnie"/>
    <x v="0"/>
  </r>
  <r>
    <x v="0"/>
    <s v="Andrews, James"/>
    <x v="2"/>
  </r>
  <r>
    <x v="0"/>
    <s v="Glazeski, John"/>
    <x v="1"/>
  </r>
  <r>
    <x v="0"/>
    <s v="Thomas, Jaime"/>
    <x v="3"/>
  </r>
  <r>
    <x v="0"/>
    <s v="Gruber, Nick"/>
    <x v="2"/>
  </r>
  <r>
    <x v="0"/>
    <s v="Moran, Carl Jr"/>
    <x v="0"/>
  </r>
  <r>
    <x v="0"/>
    <s v="Walther, Jeremy"/>
    <x v="1"/>
  </r>
  <r>
    <x v="0"/>
    <s v="Nelson, Keith"/>
    <x v="2"/>
  </r>
  <r>
    <x v="0"/>
    <s v="Valgora, Ray"/>
    <x v="2"/>
  </r>
  <r>
    <x v="0"/>
    <s v="Meriman, Nick"/>
    <x v="2"/>
  </r>
  <r>
    <x v="0"/>
    <s v="Siciliani, Mike"/>
    <x v="1"/>
  </r>
  <r>
    <x v="0"/>
    <s v="Lokamas, Jon"/>
    <x v="3"/>
  </r>
  <r>
    <x v="0"/>
    <s v="Jensen, Steve Sr"/>
    <x v="0"/>
  </r>
  <r>
    <x v="0"/>
    <s v="Bazant, Anthony"/>
    <x v="1"/>
  </r>
  <r>
    <x v="0"/>
    <s v="Lloyd, Troy"/>
    <x v="1"/>
  </r>
  <r>
    <x v="0"/>
    <s v="Simons, Ian"/>
    <x v="1"/>
  </r>
  <r>
    <x v="0"/>
    <s v="McCary-O'Neal, Lisa"/>
    <x v="1"/>
  </r>
  <r>
    <x v="0"/>
    <s v="Alexander, Eliott"/>
    <x v="1"/>
  </r>
  <r>
    <x v="0"/>
    <s v="Kiel, Kordon"/>
    <x v="1"/>
  </r>
  <r>
    <x v="0"/>
    <s v="Fulton, Brenda"/>
    <x v="0"/>
  </r>
  <r>
    <x v="0"/>
    <s v="Sorensen, Warren"/>
    <x v="0"/>
  </r>
  <r>
    <x v="0"/>
    <s v="Bonafilia, Kayla"/>
    <x v="1"/>
  </r>
  <r>
    <x v="0"/>
    <s v="Blank, Ralph"/>
    <x v="2"/>
  </r>
  <r>
    <x v="0"/>
    <s v="Ciurej, Ken"/>
    <x v="3"/>
  </r>
  <r>
    <x v="0"/>
    <s v="Dishman, Chase"/>
    <x v="3"/>
  </r>
  <r>
    <x v="0"/>
    <s v="Friis, Scott"/>
    <x v="1"/>
  </r>
  <r>
    <x v="0"/>
    <s v="Homolka, Eric"/>
    <x v="3"/>
  </r>
  <r>
    <x v="0"/>
    <s v="Rodriquez, Stacey"/>
    <x v="3"/>
  </r>
  <r>
    <x v="0"/>
    <s v="Giles, Dave"/>
    <x v="3"/>
  </r>
  <r>
    <x v="0"/>
    <s v="Mrsny,  Mike"/>
    <x v="3"/>
  </r>
  <r>
    <x v="0"/>
    <s v="Allen, Scott"/>
    <x v="1"/>
  </r>
  <r>
    <x v="0"/>
    <s v="Gray, Sabra"/>
    <x v="0"/>
  </r>
  <r>
    <x v="0"/>
    <s v="Friis, Scott"/>
    <x v="1"/>
  </r>
  <r>
    <x v="0"/>
    <s v="Bazant, Anthony"/>
    <x v="1"/>
  </r>
  <r>
    <x v="0"/>
    <s v="Orr, Joshua"/>
    <x v="2"/>
  </r>
  <r>
    <x v="0"/>
    <s v="Wayman, Jason"/>
    <x v="1"/>
  </r>
  <r>
    <x v="0"/>
    <s v="Muilenburg, Andrew"/>
    <x v="1"/>
  </r>
  <r>
    <x v="0"/>
    <s v="Maguire, Kevin"/>
    <x v="2"/>
  </r>
  <r>
    <x v="0"/>
    <s v="Boswell, Scott"/>
    <x v="3"/>
  </r>
  <r>
    <x v="0"/>
    <s v="Green, Vondre"/>
    <x v="2"/>
  </r>
  <r>
    <x v="0"/>
    <s v="Erdei, Heather"/>
    <x v="2"/>
  </r>
  <r>
    <x v="0"/>
    <s v="Iossi, Craig"/>
    <x v="3"/>
  </r>
  <r>
    <x v="0"/>
    <s v="Jensen, Steve Sr"/>
    <x v="0"/>
  </r>
  <r>
    <x v="0"/>
    <s v="Weiland, Skot"/>
    <x v="1"/>
  </r>
  <r>
    <x v="0"/>
    <s v="Anding, Neal"/>
    <x v="1"/>
  </r>
  <r>
    <x v="0"/>
    <s v="Peters, Jayson"/>
    <x v="2"/>
  </r>
  <r>
    <x v="0"/>
    <s v="Wright, Robert"/>
    <x v="1"/>
  </r>
  <r>
    <x v="0"/>
    <s v="Herrera, Eric"/>
    <x v="0"/>
  </r>
  <r>
    <x v="0"/>
    <s v="Hunsaker, Elizabeth"/>
    <x v="0"/>
  </r>
  <r>
    <x v="0"/>
    <s v="Stehskal, Ian"/>
    <x v="1"/>
  </r>
  <r>
    <x v="0"/>
    <s v="Lewis, Chris"/>
    <x v="3"/>
  </r>
  <r>
    <x v="0"/>
    <s v="Summers, Matt"/>
    <x v="2"/>
  </r>
  <r>
    <x v="0"/>
    <s v="Wright, Robert"/>
    <x v="2"/>
  </r>
  <r>
    <x v="0"/>
    <s v="Kucks, Jim"/>
    <x v="1"/>
  </r>
  <r>
    <x v="0"/>
    <s v="Boatwright, Jennifer"/>
    <x v="3"/>
  </r>
  <r>
    <x v="0"/>
    <s v="Owens, Mike"/>
    <x v="3"/>
  </r>
  <r>
    <x v="0"/>
    <s v="Warren, Ryan"/>
    <x v="2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21">
  <r>
    <x v="0"/>
    <s v="Butler, Michael Todd"/>
    <x v="0"/>
  </r>
  <r>
    <x v="0"/>
    <s v="Standley, Gary"/>
    <x v="1"/>
  </r>
  <r>
    <x v="0"/>
    <s v="Hurst, Christina"/>
    <x v="2"/>
  </r>
  <r>
    <x v="0"/>
    <s v="Lee, Steven"/>
    <x v="0"/>
  </r>
  <r>
    <x v="0"/>
    <s v="Parnell, Chris"/>
    <x v="2"/>
  </r>
  <r>
    <x v="0"/>
    <s v="Baer, Ted"/>
    <x v="0"/>
  </r>
  <r>
    <x v="0"/>
    <s v="Schmidt, Kim"/>
    <x v="1"/>
  </r>
  <r>
    <x v="0"/>
    <s v="Roloff, Kyle"/>
    <x v="2"/>
  </r>
  <r>
    <x v="0"/>
    <s v="Plugge, Austin"/>
    <x v="3"/>
  </r>
  <r>
    <x v="0"/>
    <s v="Wood, Jo"/>
    <x v="3"/>
  </r>
  <r>
    <x v="0"/>
    <s v="Dieterich, Dave"/>
    <x v="3"/>
  </r>
  <r>
    <x v="0"/>
    <s v="Harbin, Dave"/>
    <x v="3"/>
  </r>
  <r>
    <x v="0"/>
    <s v="Cottrell, Dustin"/>
    <x v="2"/>
  </r>
  <r>
    <x v="0"/>
    <s v="Gust, Del"/>
    <x v="3"/>
  </r>
  <r>
    <x v="0"/>
    <s v="Stoltenberg, Dennis"/>
    <x v="0"/>
  </r>
  <r>
    <x v="0"/>
    <s v="Thompson, Kevin"/>
    <x v="2"/>
  </r>
  <r>
    <x v="0"/>
    <s v="Botts, Aaron"/>
    <x v="3"/>
  </r>
  <r>
    <x v="0"/>
    <s v="Cadlo, Aaron"/>
    <x v="2"/>
  </r>
  <r>
    <x v="0"/>
    <s v="Franco, Frank"/>
    <x v="3"/>
  </r>
  <r>
    <x v="0"/>
    <s v="Linquist, Mark"/>
    <x v="1"/>
  </r>
  <r>
    <x v="0"/>
    <s v="Sparano, John Jr"/>
    <x v="0"/>
  </r>
  <r>
    <x v="0"/>
    <s v="Rodabaugh, Landon"/>
    <x v="0"/>
  </r>
  <r>
    <x v="0"/>
    <s v="Shovan, Alan"/>
    <x v="0"/>
  </r>
  <r>
    <x v="0"/>
    <s v="Schmidt, Steve"/>
    <x v="3"/>
  </r>
  <r>
    <x v="0"/>
    <s v="Demerest, Jeffrey"/>
    <x v="0"/>
  </r>
  <r>
    <x v="0"/>
    <s v="Kaiser, Larry Jr"/>
    <x v="0"/>
  </r>
  <r>
    <x v="0"/>
    <s v="Grayson, Sammy"/>
    <x v="3"/>
  </r>
  <r>
    <x v="0"/>
    <s v="Griffin, Armand"/>
    <x v="2"/>
  </r>
  <r>
    <x v="0"/>
    <s v="Moeller, Justin"/>
    <x v="3"/>
  </r>
  <r>
    <x v="0"/>
    <s v="Vetter, Gene"/>
    <x v="1"/>
  </r>
  <r>
    <x v="0"/>
    <s v="Trask, Rick"/>
    <x v="0"/>
  </r>
  <r>
    <x v="0"/>
    <s v="Taylor, Matt"/>
    <x v="3"/>
  </r>
  <r>
    <x v="0"/>
    <s v="Wakefield, David Jr"/>
    <x v="0"/>
  </r>
  <r>
    <x v="0"/>
    <s v="Bierman, John"/>
    <x v="3"/>
  </r>
  <r>
    <x v="0"/>
    <s v="Wagoner, Nicole"/>
    <x v="2"/>
  </r>
  <r>
    <x v="0"/>
    <s v="Dees, Dee"/>
    <x v="2"/>
  </r>
  <r>
    <x v="0"/>
    <s v="Swarbrick, Allan"/>
    <x v="0"/>
  </r>
  <r>
    <x v="0"/>
    <s v="Gilliam, Kelbo"/>
    <x v="0"/>
  </r>
  <r>
    <x v="0"/>
    <s v="Jorgensen, Chris"/>
    <x v="3"/>
  </r>
  <r>
    <x v="0"/>
    <s v="Leavitt, Will"/>
    <x v="2"/>
  </r>
  <r>
    <x v="0"/>
    <s v="Morris, Amy"/>
    <x v="2"/>
  </r>
  <r>
    <x v="0"/>
    <s v="Knight, Alan"/>
    <x v="0"/>
  </r>
  <r>
    <x v="0"/>
    <s v="Beardsley, Dan"/>
    <x v="3"/>
  </r>
  <r>
    <x v="0"/>
    <s v="Virden, Jerry"/>
    <x v="3"/>
  </r>
  <r>
    <x v="0"/>
    <s v="Moeller, Jeff"/>
    <x v="3"/>
  </r>
  <r>
    <x v="0"/>
    <s v="Hangman, Dan"/>
    <x v="0"/>
  </r>
  <r>
    <x v="0"/>
    <s v="Nicholson, Dylan"/>
    <x v="0"/>
  </r>
  <r>
    <x v="0"/>
    <s v="Mahacek, Rich"/>
    <x v="3"/>
  </r>
  <r>
    <x v="0"/>
    <s v="Hulla, Greg"/>
    <x v="2"/>
  </r>
  <r>
    <x v="0"/>
    <s v="Alexander, Trey"/>
    <x v="3"/>
  </r>
  <r>
    <x v="0"/>
    <s v="Morrissey, Vinnie"/>
    <x v="3"/>
  </r>
  <r>
    <x v="0"/>
    <s v="Paulsen, Sara"/>
    <x v="2"/>
  </r>
  <r>
    <x v="0"/>
    <s v="Hall, Dave"/>
    <x v="3"/>
  </r>
  <r>
    <x v="0"/>
    <s v="Cadlo, Andrea"/>
    <x v="2"/>
  </r>
  <r>
    <x v="0"/>
    <s v="Morris, J J"/>
    <x v="0"/>
  </r>
  <r>
    <x v="0"/>
    <s v="Moeller, Justin"/>
    <x v="3"/>
  </r>
  <r>
    <x v="0"/>
    <s v="Smock, Matt"/>
    <x v="0"/>
  </r>
  <r>
    <x v="0"/>
    <s v="Nelson, Nick"/>
    <x v="3"/>
  </r>
  <r>
    <x v="0"/>
    <s v="Weber, Jami"/>
    <x v="3"/>
  </r>
  <r>
    <x v="0"/>
    <s v="Nelson, C J"/>
    <x v="2"/>
  </r>
  <r>
    <x v="0"/>
    <s v="Dickinson, Brianna"/>
    <x v="1"/>
  </r>
  <r>
    <x v="0"/>
    <s v="Schrader, Quinton"/>
    <x v="0"/>
  </r>
  <r>
    <x v="0"/>
    <s v="Hassell, John"/>
    <x v="3"/>
  </r>
  <r>
    <x v="0"/>
    <s v="Howell-Perez, Teresa"/>
    <x v="1"/>
  </r>
  <r>
    <x v="0"/>
    <s v="Johnson, Jeff"/>
    <x v="0"/>
  </r>
  <r>
    <x v="0"/>
    <s v="Nicholson, Dylan"/>
    <x v="3"/>
  </r>
  <r>
    <x v="0"/>
    <s v="Suing, Jeff"/>
    <x v="3"/>
  </r>
  <r>
    <x v="0"/>
    <s v="Perez, Leigh Ann"/>
    <x v="1"/>
  </r>
  <r>
    <x v="0"/>
    <s v="Trask, Rick"/>
    <x v="0"/>
  </r>
  <r>
    <x v="0"/>
    <s v="Ferris, Kim"/>
    <x v="0"/>
  </r>
  <r>
    <x v="0"/>
    <s v="Wilson, Nathan"/>
    <x v="3"/>
  </r>
  <r>
    <x v="0"/>
    <s v="Summers, Joe"/>
    <x v="3"/>
  </r>
  <r>
    <x v="0"/>
    <s v="Suing, Jeff"/>
    <x v="3"/>
  </r>
  <r>
    <x v="0"/>
    <s v="Opperman, alan"/>
    <x v="3"/>
  </r>
  <r>
    <x v="0"/>
    <s v="Howell, Phil"/>
    <x v="3"/>
  </r>
  <r>
    <x v="0"/>
    <s v="Quimby, Kim"/>
    <x v="2"/>
  </r>
  <r>
    <x v="0"/>
    <s v="Alston, Michael"/>
    <x v="1"/>
  </r>
  <r>
    <x v="0"/>
    <s v="Ogren, Dennis"/>
    <x v="2"/>
  </r>
  <r>
    <x v="0"/>
    <s v="Tellez, Steve"/>
    <x v="0"/>
  </r>
  <r>
    <x v="0"/>
    <s v="Hamblen, Rich Jr"/>
    <x v="3"/>
  </r>
  <r>
    <x v="0"/>
    <s v="Grimes, Rich"/>
    <x v="3"/>
  </r>
  <r>
    <x v="0"/>
    <s v="Fisher, Brandon"/>
    <x v="3"/>
  </r>
  <r>
    <x v="0"/>
    <s v="Toney, Austin"/>
    <x v="3"/>
  </r>
  <r>
    <x v="0"/>
    <s v="Freeman, Karleigh"/>
    <x v="1"/>
  </r>
  <r>
    <x v="0"/>
    <s v="Maurice, Eric"/>
    <x v="0"/>
  </r>
  <r>
    <x v="0"/>
    <s v="Allen, Anthony Sr"/>
    <x v="3"/>
  </r>
  <r>
    <x v="0"/>
    <s v="Donovan, Rudy"/>
    <x v="3"/>
  </r>
  <r>
    <x v="0"/>
    <s v="Claycamp, Mike"/>
    <x v="2"/>
  </r>
  <r>
    <x v="0"/>
    <s v="Yocum, Nick"/>
    <x v="0"/>
  </r>
  <r>
    <x v="0"/>
    <s v="Conrad-Frerich, Dee"/>
    <x v="3"/>
  </r>
  <r>
    <x v="0"/>
    <s v="Uhing, Jim"/>
    <x v="3"/>
  </r>
  <r>
    <x v="0"/>
    <s v="Laravie, Anthony"/>
    <x v="3"/>
  </r>
  <r>
    <x v="0"/>
    <s v="Henline, Brent"/>
    <x v="3"/>
  </r>
  <r>
    <x v="0"/>
    <s v="Stenner, Ed"/>
    <x v="3"/>
  </r>
  <r>
    <x v="0"/>
    <s v="Morris, Jace"/>
    <x v="3"/>
  </r>
  <r>
    <x v="0"/>
    <s v="Hennings, Duane"/>
    <x v="2"/>
  </r>
  <r>
    <x v="0"/>
    <s v="Hilder, D'nae"/>
    <x v="1"/>
  </r>
  <r>
    <x v="0"/>
    <s v="Morris, Caitlin"/>
    <x v="0"/>
  </r>
  <r>
    <x v="0"/>
    <s v="Johnson, Craig"/>
    <x v="2"/>
  </r>
  <r>
    <x v="0"/>
    <s v="Mickel, Julius"/>
    <x v="0"/>
  </r>
  <r>
    <x v="0"/>
    <s v="Schuler, Todd"/>
    <x v="0"/>
  </r>
  <r>
    <x v="0"/>
    <s v="Tellez, Steve"/>
    <x v="0"/>
  </r>
  <r>
    <x v="0"/>
    <s v="Mock, Charles (Tom)"/>
    <x v="3"/>
  </r>
  <r>
    <x v="0"/>
    <s v="Hassell, John Jr"/>
    <x v="3"/>
  </r>
  <r>
    <x v="0"/>
    <s v="Staples, Quentin"/>
    <x v="2"/>
  </r>
  <r>
    <x v="0"/>
    <s v="Cadlo, Andrea"/>
    <x v="2"/>
  </r>
  <r>
    <x v="0"/>
    <s v="Stevens, Dan"/>
    <x v="1"/>
  </r>
  <r>
    <x v="0"/>
    <s v="Grayson, Sammy"/>
    <x v="3"/>
  </r>
  <r>
    <x v="0"/>
    <s v="Filkins Deterding, Deanna"/>
    <x v="2"/>
  </r>
  <r>
    <x v="0"/>
    <s v="Blocker, Mel"/>
    <x v="1"/>
  </r>
  <r>
    <x v="0"/>
    <s v="Beardsley, Dan"/>
    <x v="3"/>
  </r>
  <r>
    <x v="0"/>
    <s v="Bowlby, Branden"/>
    <x v="0"/>
  </r>
  <r>
    <x v="0"/>
    <s v="Messner, Andrew"/>
    <x v="3"/>
  </r>
  <r>
    <x v="0"/>
    <s v="Taylor, Carlene"/>
    <x v="3"/>
  </r>
  <r>
    <x v="0"/>
    <s v="Thompson, Richard"/>
    <x v="3"/>
  </r>
  <r>
    <x v="0"/>
    <s v="Crom, Fred II"/>
    <x v="2"/>
  </r>
  <r>
    <x v="0"/>
    <s v="Castle, Steve"/>
    <x v="0"/>
  </r>
  <r>
    <x v="0"/>
    <s v="Allen, Anthony Sr"/>
    <x v="3"/>
  </r>
  <r>
    <x v="0"/>
    <s v="Summers, Joe"/>
    <x v="3"/>
  </r>
  <r>
    <x v="0"/>
    <s v="Lee, Christy"/>
    <x v="1"/>
  </r>
  <r>
    <x v="0"/>
    <s v="Stobbe, Denise"/>
    <x v="1"/>
  </r>
  <r>
    <x v="0"/>
    <s v="Priefert, Jerry"/>
    <x v="1"/>
  </r>
  <r>
    <x v="0"/>
    <s v="Berlett, Aaron"/>
    <x v="2"/>
  </r>
  <r>
    <x v="0"/>
    <s v="Grimes, Sharon"/>
    <x v="2"/>
  </r>
  <r>
    <x v="0"/>
    <s v="Watts, Ben"/>
    <x v="0"/>
  </r>
  <r>
    <x v="0"/>
    <s v="Fischbach, Debra"/>
    <x v="1"/>
  </r>
  <r>
    <x v="0"/>
    <s v="Toney, Austin"/>
    <x v="3"/>
  </r>
  <r>
    <x v="0"/>
    <s v="Cavanagh, Matt"/>
    <x v="1"/>
  </r>
  <r>
    <x v="0"/>
    <s v="Kocarnik, Josh"/>
    <x v="0"/>
  </r>
  <r>
    <x v="0"/>
    <s v="Sanderson, Terry"/>
    <x v="2"/>
  </r>
  <r>
    <x v="0"/>
    <s v="Crom, Fred Sr"/>
    <x v="2"/>
  </r>
  <r>
    <x v="0"/>
    <s v="Goodman, Yvonne"/>
    <x v="2"/>
  </r>
  <r>
    <x v="0"/>
    <s v="Leavitt, Will"/>
    <x v="2"/>
  </r>
  <r>
    <x v="0"/>
    <s v="Standifer, Stanley"/>
    <x v="2"/>
  </r>
  <r>
    <x v="0"/>
    <s v="Stobbe, Shane"/>
    <x v="3"/>
  </r>
  <r>
    <x v="0"/>
    <s v="Orr, Josh"/>
    <x v="0"/>
  </r>
  <r>
    <x v="0"/>
    <s v="Henderson-Bryant, Bailor"/>
    <x v="1"/>
  </r>
  <r>
    <x v="0"/>
    <s v="Peeterson, Dave"/>
    <x v="3"/>
  </r>
  <r>
    <x v="0"/>
    <s v="Ross-Cotton, Jimmy"/>
    <x v="0"/>
  </r>
  <r>
    <x v="0"/>
    <s v="Lewis, Anthony"/>
    <x v="0"/>
  </r>
  <r>
    <x v="0"/>
    <s v="Morris, Nick"/>
    <x v="0"/>
  </r>
  <r>
    <x v="0"/>
    <s v="Alexander, Tremayne"/>
    <x v="3"/>
  </r>
  <r>
    <x v="0"/>
    <s v="Plugge, Austin"/>
    <x v="3"/>
  </r>
  <r>
    <x v="0"/>
    <s v="Summers, Joe"/>
    <x v="3"/>
  </r>
  <r>
    <x v="0"/>
    <s v="Orsi, Linda"/>
    <x v="1"/>
  </r>
  <r>
    <x v="0"/>
    <s v="Farley, Susanne"/>
    <x v="1"/>
  </r>
  <r>
    <x v="0"/>
    <s v="Matthews, Kevin"/>
    <x v="3"/>
  </r>
  <r>
    <x v="0"/>
    <s v="Dees, Dee"/>
    <x v="2"/>
  </r>
  <r>
    <x v="0"/>
    <s v="Hogan, Cameron"/>
    <x v="0"/>
  </r>
  <r>
    <x v="0"/>
    <s v="Nelson, Nick"/>
    <x v="3"/>
  </r>
  <r>
    <x v="0"/>
    <s v="Virden, Jerry"/>
    <x v="3"/>
  </r>
  <r>
    <x v="0"/>
    <s v="Baer, Ted"/>
    <x v="0"/>
  </r>
  <r>
    <x v="0"/>
    <s v="Bowen, Jerry"/>
    <x v="3"/>
  </r>
  <r>
    <x v="0"/>
    <s v="Hillabrand, Tony"/>
    <x v="3"/>
  </r>
  <r>
    <x v="0"/>
    <s v="Stetzel, Sally"/>
    <x v="1"/>
  </r>
  <r>
    <x v="0"/>
    <s v="Blocker, Melanie"/>
    <x v="1"/>
  </r>
  <r>
    <x v="0"/>
    <s v="Popelka, Daniel"/>
    <x v="0"/>
  </r>
  <r>
    <x v="0"/>
    <s v="Vojtech, Jeremy"/>
    <x v="3"/>
  </r>
  <r>
    <x v="0"/>
    <s v="King, Rodney"/>
    <x v="2"/>
  </r>
  <r>
    <x v="0"/>
    <s v="Cadlo, Mitch"/>
    <x v="2"/>
  </r>
  <r>
    <x v="0"/>
    <s v="Kaiser, Larry Jr"/>
    <x v="3"/>
  </r>
  <r>
    <x v="0"/>
    <s v="Butler, Todd"/>
    <x v="0"/>
  </r>
  <r>
    <x v="0"/>
    <s v="Conner, Lamar"/>
    <x v="0"/>
  </r>
  <r>
    <x v="0"/>
    <s v="Robb, Clyde"/>
    <x v="2"/>
  </r>
  <r>
    <x v="0"/>
    <s v="Currey, Cody"/>
    <x v="1"/>
  </r>
  <r>
    <x v="0"/>
    <s v="Rosenbohm, Justin"/>
    <x v="0"/>
  </r>
  <r>
    <x v="0"/>
    <s v="Parks, Camden"/>
    <x v="3"/>
  </r>
  <r>
    <x v="0"/>
    <s v="Filkins Deterding, Deanna"/>
    <x v="1"/>
  </r>
  <r>
    <x v="0"/>
    <s v="Portis, Ken"/>
    <x v="0"/>
  </r>
  <r>
    <x v="0"/>
    <s v="Franco, Frank"/>
    <x v="3"/>
  </r>
  <r>
    <x v="0"/>
    <s v="Mickel, Julius"/>
    <x v="0"/>
  </r>
  <r>
    <x v="0"/>
    <s v="Zamora, Mark"/>
    <x v="3"/>
  </r>
  <r>
    <x v="0"/>
    <s v="Saighman, Rich"/>
    <x v="3"/>
  </r>
  <r>
    <x v="0"/>
    <s v="Farley, James"/>
    <x v="2"/>
  </r>
  <r>
    <x v="0"/>
    <s v="Warren, Ryan"/>
    <x v="0"/>
  </r>
  <r>
    <x v="0"/>
    <s v="Dominski, John"/>
    <x v="3"/>
  </r>
  <r>
    <x v="0"/>
    <s v="Bennett, Rolley"/>
    <x v="3"/>
  </r>
  <r>
    <x v="0"/>
    <s v="Winegar, Wyatt"/>
    <x v="3"/>
  </r>
  <r>
    <x v="0"/>
    <s v="Cadlo, Aaron"/>
    <x v="2"/>
  </r>
  <r>
    <x v="0"/>
    <s v="McCary-O'Neal, Lisa"/>
    <x v="2"/>
  </r>
  <r>
    <x v="0"/>
    <s v="Scurlock, Rissa"/>
    <x v="2"/>
  </r>
  <r>
    <x v="0"/>
    <s v="Wakefield, Lee"/>
    <x v="0"/>
  </r>
  <r>
    <x v="0"/>
    <s v="Brockett, Josh"/>
    <x v="0"/>
  </r>
  <r>
    <x v="0"/>
    <s v="Brockett, Josh"/>
    <x v="0"/>
  </r>
  <r>
    <x v="0"/>
    <s v="Preston, Michael"/>
    <x v="3"/>
  </r>
  <r>
    <x v="0"/>
    <s v="Dallegge, Robyn"/>
    <x v="1"/>
  </r>
  <r>
    <x v="0"/>
    <s v="Yeager, Roy (Adam)"/>
    <x v="0"/>
  </r>
  <r>
    <x v="0"/>
    <s v="Hogan, Dewayne"/>
    <x v="3"/>
  </r>
  <r>
    <x v="0"/>
    <s v="Jorgensen, Chris"/>
    <x v="3"/>
  </r>
  <r>
    <x v="0"/>
    <s v="Griffin, Armand"/>
    <x v="2"/>
  </r>
  <r>
    <x v="0"/>
    <s v="Thompson, Natalie"/>
    <x v="1"/>
  </r>
  <r>
    <x v="0"/>
    <s v="Portis, Kenneth"/>
    <x v="0"/>
  </r>
  <r>
    <x v="0"/>
    <s v="Labs, Andrew"/>
    <x v="0"/>
  </r>
  <r>
    <x v="0"/>
    <s v="May, Abigail"/>
    <x v="2"/>
  </r>
  <r>
    <x v="0"/>
    <s v="Squier, Randy"/>
    <x v="1"/>
  </r>
  <r>
    <x v="0"/>
    <s v="Thompson, Mark"/>
    <x v="0"/>
  </r>
  <r>
    <x v="0"/>
    <s v="Schrader, Brandon"/>
    <x v="3"/>
  </r>
  <r>
    <x v="0"/>
    <s v="Suing, Deb"/>
    <x v="2"/>
  </r>
  <r>
    <x v="0"/>
    <s v="Yeager, Justin"/>
    <x v="2"/>
  </r>
  <r>
    <x v="0"/>
    <s v="Force, James"/>
    <x v="1"/>
  </r>
  <r>
    <x v="0"/>
    <s v="Donovan, Rudy Sr"/>
    <x v="3"/>
  </r>
  <r>
    <x v="0"/>
    <s v="Virden, Jerry"/>
    <x v="3"/>
  </r>
  <r>
    <x v="0"/>
    <s v="Saighman, Barb"/>
    <x v="2"/>
  </r>
  <r>
    <x v="0"/>
    <s v="Davidson, Terry"/>
    <x v="2"/>
  </r>
  <r>
    <x v="0"/>
    <s v="Points, Steve"/>
    <x v="0"/>
  </r>
  <r>
    <x v="0"/>
    <s v="Rodabaugh, Tom"/>
    <x v="0"/>
  </r>
  <r>
    <x v="0"/>
    <s v="Hogan, Dewayne"/>
    <x v="3"/>
  </r>
  <r>
    <x v="0"/>
    <s v="Graves, Sean"/>
    <x v="3"/>
  </r>
  <r>
    <x v="0"/>
    <s v="Grayson, Sammy"/>
    <x v="3"/>
  </r>
  <r>
    <x v="0"/>
    <s v="Hennings, Duane"/>
    <x v="2"/>
  </r>
  <r>
    <x v="0"/>
    <s v="Gold, Steve"/>
    <x v="1"/>
  </r>
  <r>
    <x v="0"/>
    <s v="Yocum, Nick"/>
    <x v="0"/>
  </r>
  <r>
    <x v="0"/>
    <s v="Taylor, Matt"/>
    <x v="3"/>
  </r>
  <r>
    <x v="0"/>
    <s v="Fletcher, Dustin"/>
    <x v="2"/>
  </r>
  <r>
    <x v="0"/>
    <s v="Squier, Randy"/>
    <x v="1"/>
  </r>
  <r>
    <x v="0"/>
    <s v="Wood, Chris"/>
    <x v="0"/>
  </r>
  <r>
    <x v="0"/>
    <s v="Wilkins, Nita"/>
    <x v="2"/>
  </r>
  <r>
    <x v="0"/>
    <s v="Dees, Dee"/>
    <x v="2"/>
  </r>
  <r>
    <x v="0"/>
    <s v="Rodabaugh, Cheyenne"/>
    <x v="1"/>
  </r>
  <r>
    <x v="0"/>
    <s v="Lewis, Anthony"/>
    <x v="0"/>
  </r>
  <r>
    <x v="0"/>
    <s v="DuBrall, Austin"/>
    <x v="0"/>
  </r>
  <r>
    <x v="0"/>
    <s v="Jenkins, Connie"/>
    <x v="2"/>
  </r>
  <r>
    <x v="0"/>
    <s v="Virden, Jerry"/>
    <x v="3"/>
  </r>
  <r>
    <x v="0"/>
    <s v="Hamilton, Stanley"/>
    <x v="2"/>
  </r>
  <r>
    <x v="0"/>
    <s v="Miller, Kevin"/>
    <x v="2"/>
  </r>
  <r>
    <x v="0"/>
    <s v="Mahacek, Rich"/>
    <x v="0"/>
  </r>
  <r>
    <x v="0"/>
    <s v="Laravie, Anthony"/>
    <x v="3"/>
  </r>
  <r>
    <x v="0"/>
    <s v="Hickman, Kym"/>
    <x v="3"/>
  </r>
  <r>
    <x v="0"/>
    <s v="Lawrence, Ben"/>
    <x v="0"/>
  </r>
  <r>
    <x v="0"/>
    <s v="Howell, Dan"/>
    <x v="3"/>
  </r>
  <r>
    <x v="0"/>
    <s v="Rodabaugh, Kelsee"/>
    <x v="2"/>
  </r>
  <r>
    <x v="0"/>
    <s v="Bade, Ramona"/>
    <x v="3"/>
  </r>
  <r>
    <x v="0"/>
    <s v="Dall, Scott"/>
    <x v="2"/>
  </r>
  <r>
    <x v="0"/>
    <s v="Dubrall, Austin"/>
    <x v="0"/>
  </r>
  <r>
    <x v="0"/>
    <s v="Fischbaugh, Deb"/>
    <x v="1"/>
  </r>
  <r>
    <x v="0"/>
    <s v="Hamilton, Mary"/>
    <x v="1"/>
  </r>
  <r>
    <x v="0"/>
    <s v="Jackson, Shawn"/>
    <x v="0"/>
  </r>
  <r>
    <x v="0"/>
    <s v="Marquez, Paul"/>
    <x v="3"/>
  </r>
  <r>
    <x v="0"/>
    <s v="Lee, Tracy"/>
    <x v="1"/>
  </r>
  <r>
    <x v="0"/>
    <s v="Griffin, James"/>
    <x v="2"/>
  </r>
  <r>
    <x v="0"/>
    <s v="Hansen, David Jr"/>
    <x v="0"/>
  </r>
  <r>
    <x v="0"/>
    <s v="Staples, Quentin"/>
    <x v="2"/>
  </r>
  <r>
    <x v="0"/>
    <s v="Hutzell, Christine"/>
    <x v="2"/>
  </r>
  <r>
    <x v="0"/>
    <s v="Laravie, Tony"/>
    <x v="3"/>
  </r>
  <r>
    <x v="0"/>
    <s v="Roloff, Kyle"/>
    <x v="2"/>
  </r>
  <r>
    <x v="0"/>
    <s v="Rosenbohm, Justin"/>
    <x v="0"/>
  </r>
  <r>
    <x v="0"/>
    <s v="Blocker, Lawrence"/>
    <x v="0"/>
  </r>
  <r>
    <x v="0"/>
    <s v="Lepert, John"/>
    <x v="3"/>
  </r>
  <r>
    <x v="0"/>
    <s v="Staples, Quentin"/>
    <x v="2"/>
  </r>
  <r>
    <x v="0"/>
    <s v="McGrain, Abby"/>
    <x v="2"/>
  </r>
  <r>
    <x v="0"/>
    <s v="Morgan, Andrew"/>
    <x v="3"/>
  </r>
  <r>
    <x v="0"/>
    <s v="Hansen, Tim"/>
    <x v="3"/>
  </r>
  <r>
    <x v="0"/>
    <s v="Baumer, Kyle"/>
    <x v="3"/>
  </r>
  <r>
    <x v="0"/>
    <s v="Lazure, Dave"/>
    <x v="2"/>
  </r>
  <r>
    <x v="0"/>
    <s v="Molener, Larry"/>
    <x v="1"/>
  </r>
  <r>
    <x v="0"/>
    <s v="Cundall, Brad"/>
    <x v="0"/>
  </r>
  <r>
    <x v="0"/>
    <s v="Moreno, Randy"/>
    <x v="0"/>
  </r>
  <r>
    <x v="0"/>
    <s v="Richt, Greg"/>
    <x v="3"/>
  </r>
  <r>
    <x v="0"/>
    <s v="Jackson, Shawn"/>
    <x v="0"/>
  </r>
  <r>
    <x v="0"/>
    <s v="Dunning, Rick"/>
    <x v="2"/>
  </r>
  <r>
    <x v="0"/>
    <s v="Rodabaugh, Sarah"/>
    <x v="3"/>
  </r>
  <r>
    <x v="0"/>
    <s v="Weber, Jami"/>
    <x v="3"/>
  </r>
  <r>
    <x v="0"/>
    <s v="Crom, Fred II"/>
    <x v="2"/>
  </r>
  <r>
    <x v="0"/>
    <s v="Hennings, Duane"/>
    <x v="2"/>
  </r>
  <r>
    <x v="0"/>
    <s v="Jourdan, Jarrod"/>
    <x v="0"/>
  </r>
  <r>
    <x v="0"/>
    <s v="Rodabaugh, Tom"/>
    <x v="0"/>
  </r>
  <r>
    <x v="0"/>
    <s v="Wood, Jo"/>
    <x v="0"/>
  </r>
  <r>
    <x v="0"/>
    <s v="Baer, Ted"/>
    <x v="0"/>
  </r>
  <r>
    <x v="0"/>
    <s v="Dees, Reggie"/>
    <x v="1"/>
  </r>
  <r>
    <x v="0"/>
    <s v="Lane, Joe"/>
    <x v="1"/>
  </r>
  <r>
    <x v="0"/>
    <s v="Hamilton, Mary"/>
    <x v="1"/>
  </r>
  <r>
    <x v="0"/>
    <s v="Kennelly, Karen"/>
    <x v="1"/>
  </r>
  <r>
    <x v="0"/>
    <s v="Lickly, Thomas"/>
    <x v="0"/>
  </r>
  <r>
    <x v="0"/>
    <s v="Liptak, Andy"/>
    <x v="3"/>
  </r>
  <r>
    <x v="0"/>
    <s v="Summers, Joe"/>
    <x v="3"/>
  </r>
  <r>
    <x v="0"/>
    <s v="Grayson, Sammy"/>
    <x v="3"/>
  </r>
  <r>
    <x v="0"/>
    <s v="Harral, Diane"/>
    <x v="1"/>
  </r>
  <r>
    <x v="0"/>
    <s v="Miller, Dan"/>
    <x v="0"/>
  </r>
  <r>
    <x v="0"/>
    <s v="Grayson, Sammy"/>
    <x v="3"/>
  </r>
  <r>
    <x v="0"/>
    <s v="Inzauro, Shelly"/>
    <x v="2"/>
  </r>
  <r>
    <x v="0"/>
    <s v="Morrissey, Emily"/>
    <x v="1"/>
  </r>
  <r>
    <x v="0"/>
    <s v="Davidson, Terry"/>
    <x v="2"/>
  </r>
  <r>
    <x v="0"/>
    <s v="Dees, Dee"/>
    <x v="2"/>
  </r>
  <r>
    <x v="0"/>
    <s v="Freeman, Karleigh"/>
    <x v="1"/>
  </r>
  <r>
    <x v="0"/>
    <s v="Johnson, Gary"/>
    <x v="0"/>
  </r>
  <r>
    <x v="0"/>
    <s v="Kaiser, Larry Jr"/>
    <x v="3"/>
  </r>
  <r>
    <x v="0"/>
    <s v="Rodabaugh, Kelsee"/>
    <x v="2"/>
  </r>
  <r>
    <x v="0"/>
    <s v="Feekin, Caleb"/>
    <x v="2"/>
  </r>
  <r>
    <x v="0"/>
    <s v="DeShane, Angela"/>
    <x v="2"/>
  </r>
  <r>
    <x v="0"/>
    <s v="Jackson, Shawn"/>
    <x v="0"/>
  </r>
  <r>
    <x v="0"/>
    <s v="Maguire, Jeff"/>
    <x v="3"/>
  </r>
  <r>
    <x v="0"/>
    <s v="Morris, Amy"/>
    <x v="2"/>
  </r>
  <r>
    <x v="0"/>
    <s v="Nicolas, Nina"/>
    <x v="1"/>
  </r>
  <r>
    <x v="0"/>
    <s v="Kocarnik, Josh"/>
    <x v="0"/>
  </r>
  <r>
    <x v="0"/>
    <s v="Long, Bill"/>
    <x v="3"/>
  </r>
  <r>
    <x v="0"/>
    <s v="Hurst, Dave"/>
    <x v="3"/>
  </r>
  <r>
    <x v="0"/>
    <s v="Jackson, Shawn"/>
    <x v="0"/>
  </r>
  <r>
    <x v="0"/>
    <s v="Nowaczyk, Billy"/>
    <x v="0"/>
  </r>
  <r>
    <x v="0"/>
    <s v="Husband, Winston"/>
    <x v="3"/>
  </r>
  <r>
    <x v="0"/>
    <s v="Davis, Jill"/>
    <x v="1"/>
  </r>
  <r>
    <x v="0"/>
    <s v="Jourdan, Jarrod"/>
    <x v="0"/>
  </r>
  <r>
    <x v="0"/>
    <s v="Messner, Andy"/>
    <x v="3"/>
  </r>
  <r>
    <x v="0"/>
    <s v="Laravie, Anthony"/>
    <x v="3"/>
  </r>
  <r>
    <x v="0"/>
    <s v="Hurst, Dave"/>
    <x v="3"/>
  </r>
  <r>
    <x v="0"/>
    <s v="Linquist, Mark"/>
    <x v="1"/>
  </r>
  <r>
    <x v="0"/>
    <s v="Guiliford, Anthony"/>
    <x v="3"/>
  </r>
  <r>
    <x v="0"/>
    <s v="Crnic, Nicole"/>
    <x v="2"/>
  </r>
  <r>
    <x v="0"/>
    <s v="Rutter, Wendy"/>
    <x v="2"/>
  </r>
  <r>
    <x v="0"/>
    <s v="Farley, Susanne"/>
    <x v="1"/>
  </r>
  <r>
    <x v="0"/>
    <s v="Carolus, Duane"/>
    <x v="3"/>
  </r>
  <r>
    <x v="0"/>
    <s v="Belfiore, Anthony Jr"/>
    <x v="3"/>
  </r>
  <r>
    <x v="0"/>
    <s v="Schmidt, Patrick"/>
    <x v="3"/>
  </r>
  <r>
    <x v="0"/>
    <s v="Bennett, Rolley"/>
    <x v="3"/>
  </r>
  <r>
    <x v="0"/>
    <s v="Grayson, Sammy"/>
    <x v="3"/>
  </r>
  <r>
    <x v="0"/>
    <s v="Berlett, Aaron"/>
    <x v="2"/>
  </r>
  <r>
    <x v="0"/>
    <s v="Long, Bill"/>
    <x v="3"/>
  </r>
  <r>
    <x v="0"/>
    <s v="Chin, Jon"/>
    <x v="3"/>
  </r>
  <r>
    <x v="0"/>
    <s v="Giles, Dave"/>
    <x v="2"/>
  </r>
  <r>
    <x v="0"/>
    <s v="Kesterson, Cindy"/>
    <x v="2"/>
  </r>
  <r>
    <x v="0"/>
    <s v="Walenz, Mike"/>
    <x v="0"/>
  </r>
  <r>
    <x v="0"/>
    <s v="Doering, Duane"/>
    <x v="3"/>
  </r>
  <r>
    <x v="0"/>
    <s v="Farley, James"/>
    <x v="2"/>
  </r>
  <r>
    <x v="0"/>
    <s v="Manna, Trish"/>
    <x v="0"/>
  </r>
  <r>
    <x v="0"/>
    <s v="Miller, Dan"/>
    <x v="0"/>
  </r>
  <r>
    <x v="0"/>
    <s v="Franco, Frank"/>
    <x v="3"/>
  </r>
  <r>
    <x v="0"/>
    <s v="Malone, Johnny"/>
    <x v="3"/>
  </r>
  <r>
    <x v="0"/>
    <s v="Wood, Jo"/>
    <x v="0"/>
  </r>
  <r>
    <x v="0"/>
    <s v="Suing, Jeff"/>
    <x v="3"/>
  </r>
  <r>
    <x v="0"/>
    <s v="Dallegge, Robyn"/>
    <x v="1"/>
  </r>
  <r>
    <x v="0"/>
    <s v="Kleffman, Jeremiah"/>
    <x v="0"/>
  </r>
  <r>
    <x v="0"/>
    <s v="Conrad-Frerich, Dee"/>
    <x v="3"/>
  </r>
  <r>
    <x v="0"/>
    <s v="Richardson, Kelly"/>
    <x v="3"/>
  </r>
  <r>
    <x v="0"/>
    <s v="Claycamp, Mike"/>
    <x v="3"/>
  </r>
  <r>
    <x v="0"/>
    <s v="Rhodes, Walt"/>
    <x v="2"/>
  </r>
  <r>
    <x v="0"/>
    <s v="Phelps, Louis"/>
    <x v="3"/>
  </r>
  <r>
    <x v="0"/>
    <s v="Neve, Pat"/>
    <x v="2"/>
  </r>
  <r>
    <x v="0"/>
    <s v="Koenig, Ron"/>
    <x v="3"/>
  </r>
  <r>
    <x v="0"/>
    <s v="Orr, Josh"/>
    <x v="0"/>
  </r>
  <r>
    <x v="0"/>
    <s v="Winegar, Dan"/>
    <x v="3"/>
  </r>
  <r>
    <x v="0"/>
    <s v="Delancy, Nathaniel"/>
    <x v="0"/>
  </r>
  <r>
    <x v="0"/>
    <s v="Ferris, Kim"/>
    <x v="0"/>
  </r>
  <r>
    <x v="0"/>
    <s v="Shannon, Brian"/>
    <x v="0"/>
  </r>
  <r>
    <x v="0"/>
    <s v="Grayson, Sammy"/>
    <x v="3"/>
  </r>
  <r>
    <x v="0"/>
    <s v="Grimes, Sharon"/>
    <x v="2"/>
  </r>
  <r>
    <x v="0"/>
    <s v="Hamilton, Stanley"/>
    <x v="2"/>
  </r>
  <r>
    <x v="0"/>
    <s v="Lape, Wes"/>
    <x v="0"/>
  </r>
  <r>
    <x v="0"/>
    <s v="Yeager, Roy Adam"/>
    <x v="0"/>
  </r>
  <r>
    <x v="0"/>
    <s v="Novotny, Jared"/>
    <x v="3"/>
  </r>
  <r>
    <x v="0"/>
    <s v="Johnson, Craig"/>
    <x v="2"/>
  </r>
  <r>
    <x v="0"/>
    <s v="Davis, Dale"/>
    <x v="0"/>
  </r>
  <r>
    <x v="0"/>
    <s v="Yeager, Adam"/>
    <x v="0"/>
  </r>
  <r>
    <x v="0"/>
    <s v="Moeller, Jeff"/>
    <x v="3"/>
  </r>
  <r>
    <x v="0"/>
    <s v="Priefert, Barbara"/>
    <x v="1"/>
  </r>
  <r>
    <x v="0"/>
    <s v="Hulla, Greg"/>
    <x v="2"/>
  </r>
  <r>
    <x v="0"/>
    <s v="Feekin, Caleb"/>
    <x v="2"/>
  </r>
  <r>
    <x v="0"/>
    <s v="Fischbach, Deb"/>
    <x v="1"/>
  </r>
  <r>
    <x v="0"/>
    <s v="Hollars, Jason"/>
    <x v="0"/>
  </r>
  <r>
    <x v="0"/>
    <s v="Larson, Thomas"/>
    <x v="0"/>
  </r>
  <r>
    <x v="0"/>
    <s v="Paczosa, Trena"/>
    <x v="3"/>
  </r>
  <r>
    <x v="0"/>
    <s v="Watson, Cory"/>
    <x v="3"/>
  </r>
  <r>
    <x v="0"/>
    <s v="Saighman, Rich"/>
    <x v="3"/>
  </r>
  <r>
    <x v="0"/>
    <s v="Cavanagh, Matt"/>
    <x v="1"/>
  </r>
  <r>
    <x v="0"/>
    <s v="Workman, Gary"/>
    <x v="3"/>
  </r>
  <r>
    <x v="0"/>
    <s v="Murren, Josh"/>
    <x v="3"/>
  </r>
  <r>
    <x v="0"/>
    <s v="Griffin, Armand"/>
    <x v="2"/>
  </r>
  <r>
    <x v="0"/>
    <s v="Meyer, Patrick"/>
    <x v="3"/>
  </r>
  <r>
    <x v="0"/>
    <s v="Giles, Dave"/>
    <x v="2"/>
  </r>
  <r>
    <x v="0"/>
    <s v="Nelson, Dave Jr"/>
    <x v="2"/>
  </r>
  <r>
    <x v="0"/>
    <s v="Holder, Brittany"/>
    <x v="3"/>
  </r>
  <r>
    <x v="0"/>
    <s v="Halliday, Tim"/>
    <x v="0"/>
  </r>
  <r>
    <x v="0"/>
    <s v="Kerres, Pat"/>
    <x v="3"/>
  </r>
  <r>
    <x v="0"/>
    <s v="Lee, Tracy A"/>
    <x v="1"/>
  </r>
  <r>
    <x v="0"/>
    <s v="Eklund, Sean"/>
    <x v="0"/>
  </r>
  <r>
    <x v="0"/>
    <s v="Walker, James"/>
    <x v="2"/>
  </r>
  <r>
    <x v="0"/>
    <s v="Dunning, Rick"/>
    <x v="2"/>
  </r>
  <r>
    <x v="0"/>
    <s v="Burkhart, Mike"/>
    <x v="2"/>
  </r>
  <r>
    <x v="0"/>
    <s v="Fisher, Brandon"/>
    <x v="3"/>
  </r>
  <r>
    <x v="0"/>
    <s v="Hogan, Shelia"/>
    <x v="2"/>
  </r>
  <r>
    <x v="0"/>
    <s v="Wakefield, Lee"/>
    <x v="0"/>
  </r>
  <r>
    <x v="0"/>
    <s v="Dwyer, Dan"/>
    <x v="0"/>
  </r>
  <r>
    <x v="0"/>
    <s v="Otis, Trey"/>
    <x v="0"/>
  </r>
  <r>
    <x v="0"/>
    <s v="Lawrence, Ben"/>
    <x v="0"/>
  </r>
  <r>
    <x v="0"/>
    <s v="Virden, Jerry"/>
    <x v="3"/>
  </r>
  <r>
    <x v="0"/>
    <s v="Walton, Joe"/>
    <x v="0"/>
  </r>
  <r>
    <x v="0"/>
    <s v="Petrie, Mike"/>
    <x v="0"/>
  </r>
  <r>
    <x v="0"/>
    <s v="Dees, Dee"/>
    <x v="2"/>
  </r>
  <r>
    <x v="0"/>
    <s v="Miller, Dan"/>
    <x v="0"/>
  </r>
  <r>
    <x v="0"/>
    <s v="Hillabrand, Tony"/>
    <x v="3"/>
  </r>
  <r>
    <x v="0"/>
    <s v="Neve, Pat"/>
    <x v="2"/>
  </r>
  <r>
    <x v="0"/>
    <s v="Rutter, Wendy"/>
    <x v="2"/>
  </r>
  <r>
    <x v="0"/>
    <s v="Cadlo, Mitch"/>
    <x v="2"/>
  </r>
  <r>
    <x v="0"/>
    <s v="Walenz, Mike"/>
    <x v="0"/>
  </r>
  <r>
    <x v="0"/>
    <s v="Schmidt, Pat"/>
    <x v="3"/>
  </r>
  <r>
    <x v="0"/>
    <s v="Johnson, Jeff"/>
    <x v="0"/>
  </r>
  <r>
    <x v="0"/>
    <s v="Chunn, Bobby"/>
    <x v="0"/>
  </r>
  <r>
    <x v="0"/>
    <s v="Hurley, Rod"/>
    <x v="0"/>
  </r>
  <r>
    <x v="0"/>
    <s v="Anderson, Larry"/>
    <x v="0"/>
  </r>
  <r>
    <x v="0"/>
    <s v="Workman, Gary"/>
    <x v="3"/>
  </r>
  <r>
    <x v="0"/>
    <s v="Schrader, Brandon"/>
    <x v="0"/>
  </r>
  <r>
    <x v="0"/>
    <s v="Morgan, Andrew"/>
    <x v="3"/>
  </r>
  <r>
    <x v="0"/>
    <s v="Opperman, Alan"/>
    <x v="3"/>
  </r>
  <r>
    <x v="0"/>
    <s v="Hamilton, Stanley"/>
    <x v="2"/>
  </r>
  <r>
    <x v="0"/>
    <s v="Phelps, Louis"/>
    <x v="3"/>
  </r>
  <r>
    <x v="0"/>
    <s v="Hargens, Michael"/>
    <x v="3"/>
  </r>
  <r>
    <x v="0"/>
    <s v="Saighman, Barb"/>
    <x v="2"/>
  </r>
  <r>
    <x v="0"/>
    <s v="Blocker, Lawrence"/>
    <x v="0"/>
  </r>
  <r>
    <x v="0"/>
    <s v="Weberg, Nathan"/>
    <x v="0"/>
  </r>
  <r>
    <x v="0"/>
    <s v="Morris, Jace"/>
    <x v="3"/>
  </r>
  <r>
    <x v="0"/>
    <s v="Linstrom, Derrick"/>
    <x v="3"/>
  </r>
  <r>
    <x v="0"/>
    <s v="Dayd, Leslie"/>
    <x v="3"/>
  </r>
  <r>
    <x v="0"/>
    <s v="Wilson, Nathan"/>
    <x v="0"/>
  </r>
  <r>
    <x v="0"/>
    <s v="Koenig, Ron"/>
    <x v="3"/>
  </r>
  <r>
    <x v="0"/>
    <s v="Kraft, Trevor"/>
    <x v="0"/>
  </r>
  <r>
    <x v="0"/>
    <s v="Mickel, Julius"/>
    <x v="0"/>
  </r>
  <r>
    <x v="0"/>
    <s v="Dayd, Leslie"/>
    <x v="3"/>
  </r>
  <r>
    <x v="0"/>
    <s v="Hamilton, Stanley"/>
    <x v="2"/>
  </r>
  <r>
    <x v="0"/>
    <s v="Boll, Richie"/>
    <x v="0"/>
  </r>
  <r>
    <x v="0"/>
    <s v="Hawlik, Fred"/>
    <x v="2"/>
  </r>
  <r>
    <x v="0"/>
    <s v="Watson, Cory"/>
    <x v="3"/>
  </r>
  <r>
    <x v="0"/>
    <s v="Watson, Cory"/>
    <x v="3"/>
  </r>
  <r>
    <x v="0"/>
    <s v="Walton, Joe"/>
    <x v="3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4">
  <r>
    <x v="0"/>
    <s v="Hansen, Hank"/>
    <x v="0"/>
  </r>
  <r>
    <x v="0"/>
    <s v="Steadman, Brad"/>
    <x v="0"/>
  </r>
  <r>
    <x v="0"/>
    <s v="Johnson, Troy"/>
    <x v="1"/>
  </r>
  <r>
    <x v="0"/>
    <s v="Carlson, Dale"/>
    <x v="0"/>
  </r>
  <r>
    <x v="0"/>
    <s v="Hansen, Hank"/>
    <x v="0"/>
  </r>
  <r>
    <x v="0"/>
    <s v="Riemann, Ben"/>
    <x v="2"/>
  </r>
  <r>
    <x v="0"/>
    <s v="Lemley, Kalli"/>
    <x v="3"/>
  </r>
  <r>
    <x v="0"/>
    <s v="Chooran, Lorenzo"/>
    <x v="2"/>
  </r>
  <r>
    <x v="0"/>
    <s v="Furula, Ochan"/>
    <x v="3"/>
  </r>
  <r>
    <x v="0"/>
    <s v="Barnes, Marc"/>
    <x v="0"/>
  </r>
  <r>
    <x v="0"/>
    <s v="Goodman, Yvonne"/>
    <x v="2"/>
  </r>
  <r>
    <x v="0"/>
    <s v="Williams, Cameron"/>
    <x v="3"/>
  </r>
  <r>
    <x v="0"/>
    <s v="Claude, Curtis"/>
    <x v="2"/>
  </r>
  <r>
    <x v="0"/>
    <s v="Smith, Lonny"/>
    <x v="0"/>
  </r>
  <r>
    <x v="0"/>
    <s v="Gundrum, Kyle"/>
    <x v="2"/>
  </r>
  <r>
    <x v="0"/>
    <s v="Morgan, Pat"/>
    <x v="0"/>
  </r>
  <r>
    <x v="0"/>
    <s v="Lemley, Alyssa-Jo"/>
    <x v="3"/>
  </r>
  <r>
    <x v="0"/>
    <s v="Tidmore, Michelle"/>
    <x v="1"/>
  </r>
  <r>
    <x v="0"/>
    <s v="Frazier, George"/>
    <x v="2"/>
  </r>
  <r>
    <x v="0"/>
    <s v="Stetson, Andy"/>
    <x v="2"/>
  </r>
  <r>
    <x v="0"/>
    <s v="Vance, Mike"/>
    <x v="0"/>
  </r>
  <r>
    <x v="0"/>
    <s v="Roth, John"/>
    <x v="3"/>
  </r>
  <r>
    <x v="0"/>
    <s v="Rice, Nick"/>
    <x v="3"/>
  </r>
  <r>
    <x v="0"/>
    <s v="Shoemaker, Rick"/>
    <x v="2"/>
  </r>
  <r>
    <x v="0"/>
    <s v="Roth, John"/>
    <x v="3"/>
  </r>
  <r>
    <x v="0"/>
    <s v="Stetson, Andy"/>
    <x v="0"/>
  </r>
  <r>
    <x v="0"/>
    <s v="Jackson, Nate"/>
    <x v="3"/>
  </r>
  <r>
    <x v="0"/>
    <s v="Peters, Derek"/>
    <x v="3"/>
  </r>
  <r>
    <x v="0"/>
    <s v="Furula, Ochan"/>
    <x v="3"/>
  </r>
  <r>
    <x v="0"/>
    <s v="Sikardi, Tim"/>
    <x v="2"/>
  </r>
  <r>
    <x v="0"/>
    <s v="Rettinger, Jason"/>
    <x v="0"/>
  </r>
  <r>
    <x v="0"/>
    <s v="Black, Matthew"/>
    <x v="0"/>
  </r>
  <r>
    <x v="0"/>
    <s v="Sylvester, Adam"/>
    <x v="0"/>
  </r>
  <r>
    <x v="0"/>
    <s v="Barnes, Marc"/>
    <x v="0"/>
  </r>
  <r>
    <x v="0"/>
    <s v="Vance, Shelley"/>
    <x v="0"/>
  </r>
  <r>
    <x v="0"/>
    <s v="Mortimer, Ken"/>
    <x v="0"/>
  </r>
  <r>
    <x v="0"/>
    <s v="Jackson, Nate"/>
    <x v="3"/>
  </r>
  <r>
    <x v="0"/>
    <s v="Moore, Melissa"/>
    <x v="2"/>
  </r>
  <r>
    <x v="0"/>
    <s v="Rettinger, Jason"/>
    <x v="0"/>
  </r>
  <r>
    <x v="0"/>
    <s v="Tidmore, Michelle"/>
    <x v="1"/>
  </r>
  <r>
    <x v="0"/>
    <s v="Jett, Frank Jr III"/>
    <x v="2"/>
  </r>
  <r>
    <x v="0"/>
    <s v="Jett, Frank Jr III"/>
    <x v="2"/>
  </r>
  <r>
    <x v="0"/>
    <s v="Hulla, Greg"/>
    <x v="2"/>
  </r>
  <r>
    <x v="0"/>
    <s v="Vance, Mike"/>
    <x v="0"/>
  </r>
  <r>
    <x v="0"/>
    <s v="McCormack, James"/>
    <x v="2"/>
  </r>
  <r>
    <x v="0"/>
    <s v="McCoy, Adam"/>
    <x v="2"/>
  </r>
  <r>
    <x v="0"/>
    <s v="Herrick, Brandon"/>
    <x v="2"/>
  </r>
  <r>
    <x v="0"/>
    <s v="Hartin, Coy"/>
    <x v="3"/>
  </r>
  <r>
    <x v="0"/>
    <s v="Osburne, Vernon"/>
    <x v="0"/>
  </r>
  <r>
    <x v="0"/>
    <s v="Carlson, Dale"/>
    <x v="0"/>
  </r>
  <r>
    <x v="0"/>
    <s v="Herrick, Brandon"/>
    <x v="2"/>
  </r>
  <r>
    <x v="0"/>
    <s v="Herrick, Brandon"/>
    <x v="2"/>
  </r>
  <r>
    <x v="0"/>
    <s v="Lardino, Anthony"/>
    <x v="0"/>
  </r>
  <r>
    <x v="0"/>
    <s v="Stetson, Andy"/>
    <x v="2"/>
  </r>
  <r>
    <x v="0"/>
    <s v="Stetson, Andy"/>
    <x v="0"/>
  </r>
  <r>
    <x v="0"/>
    <s v="Lemley, Greg"/>
    <x v="0"/>
  </r>
  <r>
    <x v="0"/>
    <s v="Hulla, Greg"/>
    <x v="2"/>
  </r>
  <r>
    <x v="0"/>
    <s v="Morgan, Pat"/>
    <x v="0"/>
  </r>
  <r>
    <x v="0"/>
    <s v="McCoy, Adam"/>
    <x v="2"/>
  </r>
  <r>
    <x v="0"/>
    <s v="Sylvester, Rachel"/>
    <x v="3"/>
  </r>
  <r>
    <x v="0"/>
    <s v="Petree, Trevor"/>
    <x v="3"/>
  </r>
  <r>
    <x v="0"/>
    <s v="Ziehm, Rich"/>
    <x v="0"/>
  </r>
  <r>
    <x v="0"/>
    <s v="Chooran, Lorenzo"/>
    <x v="2"/>
  </r>
  <r>
    <x v="0"/>
    <s v="Peters, Derek"/>
    <x v="3"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3">
  <r>
    <x v="0"/>
    <s v="Stallmann, Michael"/>
    <x v="0"/>
  </r>
  <r>
    <x v="0"/>
    <s v="Schnackenberg, Randy"/>
    <x v="0"/>
  </r>
  <r>
    <x v="0"/>
    <s v="Burlingame, Phil"/>
    <x v="1"/>
  </r>
  <r>
    <x v="0"/>
    <s v="Reed, Greg"/>
    <x v="2"/>
  </r>
  <r>
    <x v="0"/>
    <s v="Bridgeford, Joe"/>
    <x v="0"/>
  </r>
  <r>
    <x v="0"/>
    <s v="Schultz, Joey"/>
    <x v="3"/>
  </r>
  <r>
    <x v="0"/>
    <s v="Kottich, Stephanie"/>
    <x v="2"/>
  </r>
  <r>
    <x v="0"/>
    <s v="Morris, Samantha"/>
    <x v="1"/>
  </r>
  <r>
    <x v="0"/>
    <s v="Griggs, Linda"/>
    <x v="2"/>
  </r>
  <r>
    <x v="0"/>
    <s v="Cappellano, Ashlee"/>
    <x v="2"/>
  </r>
  <r>
    <x v="0"/>
    <s v="Anderson, Kaleb"/>
    <x v="3"/>
  </r>
  <r>
    <x v="0"/>
    <s v="Taylor, Kent"/>
    <x v="1"/>
  </r>
  <r>
    <x v="0"/>
    <s v="Belfiore, Anthony Jr"/>
    <x v="1"/>
  </r>
  <r>
    <x v="0"/>
    <s v="Quesenberry, Jason"/>
    <x v="2"/>
  </r>
  <r>
    <x v="0"/>
    <s v="Funk, Marcia"/>
    <x v="3"/>
  </r>
  <r>
    <x v="0"/>
    <s v="McNair, Jay"/>
    <x v="3"/>
  </r>
  <r>
    <x v="0"/>
    <s v="Paulson, Kelly"/>
    <x v="2"/>
  </r>
  <r>
    <x v="0"/>
    <s v="Cappellano, James"/>
    <x v="3"/>
  </r>
  <r>
    <x v="0"/>
    <s v="Mobery, Jamie"/>
    <x v="2"/>
  </r>
  <r>
    <x v="0"/>
    <s v="Uhing, Jim"/>
    <x v="1"/>
  </r>
  <r>
    <x v="0"/>
    <s v="Anderson, Kaleb"/>
    <x v="3"/>
  </r>
  <r>
    <x v="0"/>
    <s v="Larson, Scott"/>
    <x v="1"/>
  </r>
  <r>
    <x v="0"/>
    <s v="Taylor, Katie"/>
    <x v="0"/>
  </r>
  <r>
    <x v="0"/>
    <s v="Moberg, Jamie"/>
    <x v="2"/>
  </r>
  <r>
    <x v="0"/>
    <s v="Vote, Tony"/>
    <x v="1"/>
  </r>
  <r>
    <x v="0"/>
    <s v="Stevenson, David"/>
    <x v="1"/>
  </r>
  <r>
    <x v="0"/>
    <s v="Bothwell, Allen"/>
    <x v="2"/>
  </r>
  <r>
    <x v="0"/>
    <s v="Fitzgerald, Kyle"/>
    <x v="1"/>
  </r>
  <r>
    <x v="0"/>
    <s v="Porter, Joyce"/>
    <x v="0"/>
  </r>
  <r>
    <x v="0"/>
    <s v="Sparano, John Jr"/>
    <x v="1"/>
  </r>
  <r>
    <x v="0"/>
    <s v="Bentley, Rhonda"/>
    <x v="1"/>
  </r>
  <r>
    <x v="0"/>
    <s v="Graalfs, Dan"/>
    <x v="3"/>
  </r>
  <r>
    <x v="0"/>
    <s v="Sekyra, Roxanne"/>
    <x v="1"/>
  </r>
  <r>
    <x v="0"/>
    <s v="McGuire, Sandi"/>
    <x v="0"/>
  </r>
  <r>
    <x v="0"/>
    <s v="Lemrick, Angie"/>
    <x v="0"/>
  </r>
  <r>
    <x v="0"/>
    <s v="Ayers, Angie"/>
    <x v="2"/>
  </r>
  <r>
    <x v="0"/>
    <s v="Hurst, Christina"/>
    <x v="0"/>
  </r>
  <r>
    <x v="0"/>
    <s v="Urwin, Jared"/>
    <x v="3"/>
  </r>
  <r>
    <x v="0"/>
    <s v="Taylor, Kent"/>
    <x v="1"/>
  </r>
  <r>
    <x v="0"/>
    <s v="Lickly, Thomas"/>
    <x v="1"/>
  </r>
  <r>
    <x v="0"/>
    <s v="Lesley, Max"/>
    <x v="2"/>
  </r>
  <r>
    <x v="0"/>
    <s v="VonDorn, Hope"/>
    <x v="2"/>
  </r>
  <r>
    <x v="0"/>
    <s v="Uhing, Jim"/>
    <x v="1"/>
  </r>
  <r>
    <x v="0"/>
    <s v="Norton, Jodi"/>
    <x v="2"/>
  </r>
  <r>
    <x v="0"/>
    <s v="Roth, Alli"/>
    <x v="0"/>
  </r>
  <r>
    <x v="0"/>
    <s v="Reed, Michaela"/>
    <x v="0"/>
  </r>
  <r>
    <x v="0"/>
    <s v="Lickly, Kayla"/>
    <x v="2"/>
  </r>
  <r>
    <x v="0"/>
    <s v="Sommerer, Kody"/>
    <x v="3"/>
  </r>
  <r>
    <x v="0"/>
    <s v="Haller, Harmony"/>
    <x v="0"/>
  </r>
  <r>
    <x v="0"/>
    <s v="Bentley, Reese"/>
    <x v="3"/>
  </r>
  <r>
    <x v="0"/>
    <s v="Callahan, Tracy"/>
    <x v="2"/>
  </r>
  <r>
    <x v="0"/>
    <s v="Bentley, Melody"/>
    <x v="1"/>
  </r>
  <r>
    <x v="0"/>
    <s v="Haller, Jordan"/>
    <x v="1"/>
  </r>
  <r>
    <x v="0"/>
    <s v="Cappellano, Ashlee"/>
    <x v="2"/>
  </r>
  <r>
    <x v="0"/>
    <s v="Opal, Chantel"/>
    <x v="2"/>
  </r>
  <r>
    <x v="0"/>
    <s v="Vote, Heidi"/>
    <x v="2"/>
  </r>
  <r>
    <x v="0"/>
    <s v="Belfiore, Anthony "/>
    <x v="1"/>
  </r>
  <r>
    <x v="0"/>
    <s v="Anderson, Dean"/>
    <x v="0"/>
  </r>
  <r>
    <x v="0"/>
    <s v="Ayers, Amber"/>
    <x v="2"/>
  </r>
  <r>
    <x v="0"/>
    <s v="Herdman, Ryan"/>
    <x v="1"/>
  </r>
  <r>
    <x v="0"/>
    <s v="Burns, Jamie"/>
    <x v="1"/>
  </r>
  <r>
    <x v="0"/>
    <s v="Haller, Harmony"/>
    <x v="0"/>
  </r>
  <r>
    <x v="0"/>
    <s v="Keenan, Christy"/>
    <x v="2"/>
  </r>
  <r>
    <x v="0"/>
    <s v="Bentley, Rhonda"/>
    <x v="1"/>
  </r>
  <r>
    <x v="0"/>
    <s v="Staples, Quentin"/>
    <x v="0"/>
  </r>
  <r>
    <x v="0"/>
    <s v="Bothwell, Darlene"/>
    <x v="2"/>
  </r>
  <r>
    <x v="0"/>
    <s v="Ayers, Angela"/>
    <x v="2"/>
  </r>
  <r>
    <x v="0"/>
    <s v="Stevenson, David"/>
    <x v="1"/>
  </r>
  <r>
    <x v="0"/>
    <s v="Ring, Ashley"/>
    <x v="1"/>
  </r>
  <r>
    <x v="0"/>
    <s v="Ciaccio, Pete"/>
    <x v="1"/>
  </r>
  <r>
    <x v="0"/>
    <s v="Stevenson, Marie"/>
    <x v="0"/>
  </r>
  <r>
    <x v="0"/>
    <s v="Opal, Chantel"/>
    <x v="2"/>
  </r>
  <r>
    <x v="0"/>
    <s v="Rasmussen, Kate"/>
    <x v="2"/>
  </r>
  <r>
    <x v="0"/>
    <s v="Mahone, Chris"/>
    <x v="1"/>
  </r>
  <r>
    <x v="0"/>
    <s v="Thomas, Anita"/>
    <x v="0"/>
  </r>
  <r>
    <x v="0"/>
    <s v="Frost, John"/>
    <x v="3"/>
  </r>
  <r>
    <x v="0"/>
    <s v="King, Andrea"/>
    <x v="0"/>
  </r>
  <r>
    <x v="0"/>
    <s v="Clifton, Becky"/>
    <x v="2"/>
  </r>
  <r>
    <x v="0"/>
    <s v="Erdei, Heather"/>
    <x v="3"/>
  </r>
  <r>
    <x v="0"/>
    <s v="Elkins, Shannon"/>
    <x v="0"/>
  </r>
  <r>
    <x v="0"/>
    <s v="Ginbey, Eileen"/>
    <x v="0"/>
  </r>
  <r>
    <x v="0"/>
    <s v="Parrack, Britt"/>
    <x v="1"/>
  </r>
  <r>
    <x v="0"/>
    <s v="Leeper, Hannah"/>
    <x v="2"/>
  </r>
  <r>
    <x v="0"/>
    <s v="Porter, James"/>
    <x v="1"/>
  </r>
  <r>
    <x v="0"/>
    <s v="Ciaccio, Pete"/>
    <x v="1"/>
  </r>
  <r>
    <x v="0"/>
    <s v="Ayers, Amber"/>
    <x v="2"/>
  </r>
  <r>
    <x v="0"/>
    <s v="Morris, Samantha"/>
    <x v="1"/>
  </r>
  <r>
    <x v="0"/>
    <s v="Miller, Robert"/>
    <x v="0"/>
  </r>
  <r>
    <x v="0"/>
    <s v="Raschke, Arletta"/>
    <x v="2"/>
  </r>
  <r>
    <x v="0"/>
    <s v="Rasmussen, Kate"/>
    <x v="2"/>
  </r>
  <r>
    <x v="0"/>
    <s v="Cappellano, James"/>
    <x v="3"/>
  </r>
  <r>
    <x v="0"/>
    <s v="Taylor, Matt"/>
    <x v="1"/>
  </r>
  <r>
    <x v="0"/>
    <s v="Staples, Quentin"/>
    <x v="0"/>
  </r>
  <r>
    <x v="0"/>
    <s v="Stevenson, Rob"/>
    <x v="0"/>
  </r>
  <r>
    <x v="0"/>
    <s v="VonDorn, Ella"/>
    <x v="2"/>
  </r>
  <r>
    <x v="0"/>
    <s v="Garrod, Mandy"/>
    <x v="2"/>
  </r>
  <r>
    <x v="0"/>
    <s v="Lewis, Emily"/>
    <x v="3"/>
  </r>
  <r>
    <x v="0"/>
    <s v="Taylor, Katie"/>
    <x v="0"/>
  </r>
  <r>
    <x v="0"/>
    <s v="VonDorn, Christie"/>
    <x v="2"/>
  </r>
  <r>
    <x v="0"/>
    <s v="Sullivan, Fiona"/>
    <x v="2"/>
  </r>
  <r>
    <x v="0"/>
    <s v="Stevenson, Marie"/>
    <x v="0"/>
  </r>
  <r>
    <x v="0"/>
    <s v="Crow, Alexis"/>
    <x v="2"/>
  </r>
  <r>
    <x v="0"/>
    <s v="VonDorn, Christie"/>
    <x v="2"/>
  </r>
  <r>
    <x v="0"/>
    <s v="Sparano, Kylee"/>
    <x v="2"/>
  </r>
  <r>
    <x v="0"/>
    <s v="Anderson, Jo"/>
    <x v="2"/>
  </r>
  <r>
    <x v="0"/>
    <s v="Reed, Greg"/>
    <x v="2"/>
  </r>
  <r>
    <x v="0"/>
    <s v="Haller, Jordan"/>
    <x v="1"/>
  </r>
  <r>
    <x v="0"/>
    <s v="Dinges, Jake"/>
    <x v="1"/>
  </r>
  <r>
    <x v="0"/>
    <s v="Eklund, Ellen"/>
    <x v="0"/>
  </r>
  <r>
    <x v="0"/>
    <s v="Ginbey, Eileen"/>
    <x v="0"/>
  </r>
  <r>
    <x v="0"/>
    <s v="Bentley, Melody"/>
    <x v="1"/>
  </r>
  <r>
    <x v="0"/>
    <s v="Roth, Alli"/>
    <x v="0"/>
  </r>
  <r>
    <x v="0"/>
    <s v="Sanders, Bill"/>
    <x v="3"/>
  </r>
  <r>
    <x v="0"/>
    <s v="Harrod, Nick"/>
    <x v="1"/>
  </r>
  <r>
    <x v="0"/>
    <s v="Asche, Evan"/>
    <x v="2"/>
  </r>
  <r>
    <x v="0"/>
    <s v="Wakefield, Davelene"/>
    <x v="2"/>
  </r>
  <r>
    <x v="0"/>
    <s v="Nicholson, Dylan"/>
    <x v="1"/>
  </r>
  <r>
    <x v="0"/>
    <s v="Ring, Ashley"/>
    <x v="1"/>
  </r>
  <r>
    <x v="0"/>
    <s v="Belfiore, April"/>
    <x v="2"/>
  </r>
  <r>
    <x v="0"/>
    <s v="Sparano, Kylee"/>
    <x v="2"/>
  </r>
  <r>
    <x v="0"/>
    <s v="Stallmann, Christina"/>
    <x v="1"/>
  </r>
  <r>
    <x v="0"/>
    <s v="Taylor, Thomas"/>
    <x v="1"/>
  </r>
  <r>
    <x v="0"/>
    <s v="Sanders, Bill"/>
    <x v="3"/>
  </r>
</pivotCacheRecords>
</file>

<file path=xl/pivotCache/pivotCacheRecords7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3">
  <r>
    <x v="0"/>
    <s v="Lubson, Bob Jr"/>
    <x v="0"/>
  </r>
  <r>
    <x v="0"/>
    <s v="Ayers, Larry"/>
    <x v="1"/>
  </r>
  <r>
    <x v="0"/>
    <s v="Jaixen, Dan"/>
    <x v="2"/>
  </r>
  <r>
    <x v="0"/>
    <s v="Markham, Nic"/>
    <x v="1"/>
  </r>
  <r>
    <x v="0"/>
    <s v="Brady, Jaymeson"/>
    <x v="2"/>
  </r>
  <r>
    <x v="0"/>
    <s v="Embrey, Matt"/>
    <x v="1"/>
  </r>
  <r>
    <x v="0"/>
    <s v="Jones, Steven"/>
    <x v="1"/>
  </r>
  <r>
    <x v="0"/>
    <s v="Geelan, Kristopher"/>
    <x v="2"/>
  </r>
  <r>
    <x v="0"/>
    <s v="Velasquez, Kaiden"/>
    <x v="1"/>
  </r>
  <r>
    <x v="0"/>
    <s v="Agosta, Alan"/>
    <x v="0"/>
  </r>
  <r>
    <x v="0"/>
    <s v="Barna, Chris"/>
    <x v="2"/>
  </r>
  <r>
    <x v="0"/>
    <s v="Randall, Ron"/>
    <x v="1"/>
  </r>
  <r>
    <x v="0"/>
    <s v="Levesque, Adam"/>
    <x v="1"/>
  </r>
  <r>
    <x v="0"/>
    <s v="Jenkins, Ethan"/>
    <x v="2"/>
  </r>
  <r>
    <x v="0"/>
    <s v="DuRae, Derek"/>
    <x v="1"/>
  </r>
  <r>
    <x v="0"/>
    <s v="Smith, Tristan"/>
    <x v="1"/>
  </r>
  <r>
    <x v="0"/>
    <s v="Ayers, Larry"/>
    <x v="1"/>
  </r>
  <r>
    <x v="0"/>
    <s v="Swanson, Jay"/>
    <x v="1"/>
  </r>
  <r>
    <x v="0"/>
    <s v="Stimach, Alex"/>
    <x v="1"/>
  </r>
  <r>
    <x v="0"/>
    <s v="Stockton, Dean"/>
    <x v="0"/>
  </r>
  <r>
    <x v="0"/>
    <s v="Markham, Nic"/>
    <x v="1"/>
  </r>
  <r>
    <x v="0"/>
    <s v="Maxwell, Mike"/>
    <x v="0"/>
  </r>
  <r>
    <x v="0"/>
    <s v="Smith, Tristan"/>
    <x v="1"/>
  </r>
  <r>
    <x v="0"/>
    <s v="Tramdachs, Dave"/>
    <x v="2"/>
  </r>
  <r>
    <x v="0"/>
    <s v="Dunaway, Scott Sr"/>
    <x v="1"/>
  </r>
  <r>
    <x v="0"/>
    <s v="DuRae, Derek"/>
    <x v="1"/>
  </r>
  <r>
    <x v="0"/>
    <s v="Shelton, Connor"/>
    <x v="0"/>
  </r>
  <r>
    <x v="0"/>
    <s v="O'Connor, Tim"/>
    <x v="0"/>
  </r>
  <r>
    <x v="0"/>
    <s v="Altstadt, Tami"/>
    <x v="3"/>
  </r>
  <r>
    <x v="0"/>
    <s v="McKee, Steven"/>
    <x v="2"/>
  </r>
  <r>
    <x v="0"/>
    <s v="Herbermann, Michael"/>
    <x v="3"/>
  </r>
  <r>
    <x v="0"/>
    <s v="Banik, Shawn"/>
    <x v="2"/>
  </r>
  <r>
    <x v="0"/>
    <s v="Chavez, Sean"/>
    <x v="0"/>
  </r>
  <r>
    <x v="0"/>
    <s v="Lieber, John"/>
    <x v="1"/>
  </r>
  <r>
    <x v="0"/>
    <s v="Netzer, Brett"/>
    <x v="3"/>
  </r>
  <r>
    <x v="0"/>
    <s v="Ganskow, Dylan"/>
    <x v="2"/>
  </r>
  <r>
    <x v="0"/>
    <s v="Levesque, Adam"/>
    <x v="2"/>
  </r>
  <r>
    <x v="0"/>
    <s v="Brady, Jaymeson"/>
    <x v="2"/>
  </r>
  <r>
    <x v="0"/>
    <s v="Garrean, Mike"/>
    <x v="1"/>
  </r>
  <r>
    <x v="0"/>
    <s v="Peterson, Steve"/>
    <x v="1"/>
  </r>
  <r>
    <x v="0"/>
    <s v="French, Steve"/>
    <x v="0"/>
  </r>
  <r>
    <x v="0"/>
    <s v="Flowers, Gary"/>
    <x v="2"/>
  </r>
  <r>
    <x v="0"/>
    <s v="Gisma, Joe"/>
    <x v="1"/>
  </r>
  <r>
    <x v="0"/>
    <s v="Cimatoribus, Reni"/>
    <x v="3"/>
  </r>
  <r>
    <x v="0"/>
    <s v="Bruckner, Ellie"/>
    <x v="3"/>
  </r>
  <r>
    <x v="0"/>
    <s v="Harpster, Amanda"/>
    <x v="1"/>
  </r>
  <r>
    <x v="0"/>
    <s v="Giles, Dave"/>
    <x v="0"/>
  </r>
  <r>
    <x v="0"/>
    <s v="Swift, Jerad"/>
    <x v="2"/>
  </r>
  <r>
    <x v="0"/>
    <s v="Radcliff, Lewis"/>
    <x v="2"/>
  </r>
  <r>
    <x v="0"/>
    <s v="Jenkins, Ethan"/>
    <x v="1"/>
  </r>
  <r>
    <x v="0"/>
    <s v="Tascano Watson-Sam"/>
    <x v="3"/>
  </r>
  <r>
    <x v="0"/>
    <s v="Klopp, Aleah"/>
    <x v="3"/>
  </r>
  <r>
    <x v="0"/>
    <s v="Lehman, John"/>
    <x v="2"/>
  </r>
  <r>
    <x v="0"/>
    <s v="Smolinski, Steve"/>
    <x v="0"/>
  </r>
  <r>
    <x v="0"/>
    <s v="Flowers, Gary"/>
    <x v="2"/>
  </r>
  <r>
    <x v="0"/>
    <s v="McKee, Larry"/>
    <x v="1"/>
  </r>
  <r>
    <x v="0"/>
    <s v="Pelster, Mandy"/>
    <x v="1"/>
  </r>
  <r>
    <x v="0"/>
    <s v="O'Dell, Steve"/>
    <x v="1"/>
  </r>
  <r>
    <x v="0"/>
    <s v="Embrey, Matt"/>
    <x v="1"/>
  </r>
  <r>
    <x v="0"/>
    <s v="Hassler, Derek"/>
    <x v="2"/>
  </r>
  <r>
    <x v="0"/>
    <s v="Hayes, Chad"/>
    <x v="2"/>
  </r>
  <r>
    <x v="0"/>
    <s v="Miller, Scott"/>
    <x v="1"/>
  </r>
  <r>
    <x v="0"/>
    <s v="Seeber, Jeff"/>
    <x v="1"/>
  </r>
  <r>
    <x v="0"/>
    <s v="McIntosh, Andy"/>
    <x v="2"/>
  </r>
  <r>
    <x v="0"/>
    <s v="Lehman, Mark"/>
    <x v="2"/>
  </r>
  <r>
    <x v="0"/>
    <s v="Slowinski, Joe"/>
    <x v="2"/>
  </r>
  <r>
    <x v="0"/>
    <s v="Lehman, Mike"/>
    <x v="1"/>
  </r>
  <r>
    <x v="0"/>
    <s v="Hayes, Johnny"/>
    <x v="1"/>
  </r>
  <r>
    <x v="0"/>
    <s v="Lubsen, Robert Jr"/>
    <x v="0"/>
  </r>
  <r>
    <x v="0"/>
    <s v="Schroeder, J J"/>
    <x v="2"/>
  </r>
  <r>
    <x v="0"/>
    <s v="Dunwoody, Lisa"/>
    <x v="3"/>
  </r>
  <r>
    <x v="0"/>
    <s v="Zaruba, Tim"/>
    <x v="3"/>
  </r>
  <r>
    <x v="0"/>
    <s v="Beckman, Chris"/>
    <x v="1"/>
  </r>
  <r>
    <x v="0"/>
    <s v="Harpster, Kyle"/>
    <x v="1"/>
  </r>
  <r>
    <x v="0"/>
    <s v="Mollner, Mimi"/>
    <x v="3"/>
  </r>
  <r>
    <x v="0"/>
    <s v="DeBar, Margo"/>
    <x v="1"/>
  </r>
  <r>
    <x v="0"/>
    <s v="Wiese, Dayton"/>
    <x v="0"/>
  </r>
  <r>
    <x v="0"/>
    <s v="Zimmerman, Mike"/>
    <x v="3"/>
  </r>
  <r>
    <x v="0"/>
    <s v="Simms, Dave"/>
    <x v="0"/>
  </r>
  <r>
    <x v="0"/>
    <s v="Richardson, Karen"/>
    <x v="3"/>
  </r>
  <r>
    <x v="0"/>
    <s v="Burks, Bob"/>
    <x v="1"/>
  </r>
  <r>
    <x v="0"/>
    <s v="Kuker, Jon"/>
    <x v="1"/>
  </r>
  <r>
    <x v="0"/>
    <s v="Morris, Amy"/>
    <x v="0"/>
  </r>
  <r>
    <x v="0"/>
    <s v="McNary, Tim"/>
    <x v="2"/>
  </r>
  <r>
    <x v="0"/>
    <s v="Jenkins, Ethan"/>
    <x v="1"/>
  </r>
  <r>
    <x v="0"/>
    <s v="McKenna, Mark"/>
    <x v="1"/>
  </r>
  <r>
    <x v="0"/>
    <s v="Geelan, Kristopher"/>
    <x v="2"/>
  </r>
  <r>
    <x v="0"/>
    <s v="Parks, Shayne"/>
    <x v="0"/>
  </r>
  <r>
    <x v="0"/>
    <s v="Seeber, Jeff"/>
    <x v="1"/>
  </r>
  <r>
    <x v="0"/>
    <s v="Broder, Devon"/>
    <x v="3"/>
  </r>
  <r>
    <x v="0"/>
    <s v="Geelan, Kristopher"/>
    <x v="2"/>
  </r>
  <r>
    <x v="0"/>
    <s v="Dieterich, Dave"/>
    <x v="2"/>
  </r>
  <r>
    <x v="0"/>
    <s v="Distefano, Terry"/>
    <x v="0"/>
  </r>
  <r>
    <x v="0"/>
    <s v="Moore, Karen"/>
    <x v="0"/>
  </r>
  <r>
    <x v="0"/>
    <s v="Richardson, Travis"/>
    <x v="1"/>
  </r>
  <r>
    <x v="0"/>
    <s v="Leonard, Katie"/>
    <x v="2"/>
  </r>
  <r>
    <x v="0"/>
    <s v="Bohlman, Matt"/>
    <x v="1"/>
  </r>
  <r>
    <x v="0"/>
    <s v="McDonald, Jerome"/>
    <x v="1"/>
  </r>
  <r>
    <x v="0"/>
    <s v="Tipler, Dylan"/>
    <x v="0"/>
  </r>
  <r>
    <x v="0"/>
    <s v="Walker, Tate"/>
    <x v="1"/>
  </r>
  <r>
    <x v="0"/>
    <s v="Wiese, Chris"/>
    <x v="2"/>
  </r>
  <r>
    <x v="0"/>
    <s v="Frahm-Krick, Christin"/>
    <x v="3"/>
  </r>
  <r>
    <x v="0"/>
    <s v="Thompson, Richard"/>
    <x v="1"/>
  </r>
  <r>
    <x v="0"/>
    <s v="Swanson, Jay"/>
    <x v="1"/>
  </r>
  <r>
    <x v="0"/>
    <s v="Schmoldt, Brian"/>
    <x v="0"/>
  </r>
  <r>
    <x v="0"/>
    <s v="Rodgers, Aaron"/>
    <x v="2"/>
  </r>
  <r>
    <x v="0"/>
    <s v="Sutter, Justin"/>
    <x v="2"/>
  </r>
  <r>
    <x v="0"/>
    <s v="Morris, Jace"/>
    <x v="2"/>
  </r>
  <r>
    <x v="0"/>
    <s v="Smolinski, Steve"/>
    <x v="0"/>
  </r>
  <r>
    <x v="0"/>
    <s v="Fair, Julie"/>
    <x v="0"/>
  </r>
  <r>
    <x v="0"/>
    <s v="David, Jarid"/>
    <x v="0"/>
  </r>
  <r>
    <x v="0"/>
    <s v="Nutting, Brenda"/>
    <x v="3"/>
  </r>
  <r>
    <x v="0"/>
    <s v="Mayberry, J R"/>
    <x v="2"/>
  </r>
  <r>
    <x v="0"/>
    <s v="Kastrick, Gary"/>
    <x v="1"/>
  </r>
  <r>
    <x v="0"/>
    <s v="Mitchell, Michael"/>
    <x v="1"/>
  </r>
  <r>
    <x v="0"/>
    <s v="Weis, Kevin"/>
    <x v="1"/>
  </r>
  <r>
    <x v="0"/>
    <s v="Smith, Jason"/>
    <x v="0"/>
  </r>
  <r>
    <x v="0"/>
    <s v="Thompson, Richard"/>
    <x v="1"/>
  </r>
  <r>
    <x v="0"/>
    <s v="Hurst, Dave"/>
    <x v="1"/>
  </r>
  <r>
    <x v="0"/>
    <s v="Maxwell, Mike"/>
    <x v="0"/>
  </r>
  <r>
    <x v="0"/>
    <s v="Micanek, Chad"/>
    <x v="1"/>
  </r>
  <r>
    <x v="0"/>
    <s v="Hayes, Johnny"/>
    <x v="0"/>
  </r>
  <r>
    <x v="0"/>
    <s v="McDonald, Jerome"/>
    <x v="1"/>
  </r>
  <r>
    <x v="0"/>
    <s v="O'Connor, Tim"/>
    <x v="0"/>
  </r>
  <r>
    <x v="0"/>
    <s v="Spencer, Jay"/>
    <x v="0"/>
  </r>
  <r>
    <x v="0"/>
    <s v="Harp, Kailyn"/>
    <x v="3"/>
  </r>
  <r>
    <x v="0"/>
    <s v="Moore, Jeremy"/>
    <x v="1"/>
  </r>
  <r>
    <x v="0"/>
    <s v="Barna, Tami"/>
    <x v="0"/>
  </r>
  <r>
    <x v="0"/>
    <s v="Hassler, Derek"/>
    <x v="2"/>
  </r>
  <r>
    <x v="0"/>
    <s v="Agosta, Alan"/>
    <x v="0"/>
  </r>
  <r>
    <x v="0"/>
    <s v="TenEyck, Steve"/>
    <x v="2"/>
  </r>
  <r>
    <x v="0"/>
    <s v="Mullen, Matthew"/>
    <x v="0"/>
  </r>
  <r>
    <x v="0"/>
    <s v="Lemrick, Angie"/>
    <x v="0"/>
  </r>
  <r>
    <x v="0"/>
    <s v="McNary, Tim"/>
    <x v="2"/>
  </r>
  <r>
    <x v="0"/>
    <s v="Negrete, Dave Sr"/>
    <x v="1"/>
  </r>
  <r>
    <x v="0"/>
    <s v="TenEyck, Chris"/>
    <x v="0"/>
  </r>
  <r>
    <x v="0"/>
    <s v="Parks, Shayne"/>
    <x v="0"/>
  </r>
  <r>
    <x v="0"/>
    <s v="Wiese, Stephanie"/>
    <x v="3"/>
  </r>
  <r>
    <x v="0"/>
    <s v="Nice, Toni"/>
    <x v="3"/>
  </r>
  <r>
    <x v="0"/>
    <s v="Lehman, Drew"/>
    <x v="1"/>
  </r>
  <r>
    <x v="0"/>
    <s v="Altstadt, Marty"/>
    <x v="1"/>
  </r>
  <r>
    <x v="0"/>
    <s v="Uhing, Jim"/>
    <x v="1"/>
  </r>
  <r>
    <x v="0"/>
    <s v="Wiese, Dayton"/>
    <x v="1"/>
  </r>
  <r>
    <x v="0"/>
    <s v="Negrete, David Jr"/>
    <x v="0"/>
  </r>
  <r>
    <x v="0"/>
    <s v="Prestito, Mary"/>
    <x v="3"/>
  </r>
  <r>
    <x v="0"/>
    <s v="Broder, Zach"/>
    <x v="0"/>
  </r>
  <r>
    <x v="0"/>
    <s v="Brown, Rich"/>
    <x v="3"/>
  </r>
  <r>
    <x v="0"/>
    <s v="Sutter, Justin"/>
    <x v="2"/>
  </r>
  <r>
    <x v="0"/>
    <s v="Jenkins, Mike"/>
    <x v="2"/>
  </r>
  <r>
    <x v="0"/>
    <s v="Zimmerman, Cindy"/>
    <x v="0"/>
  </r>
  <r>
    <x v="0"/>
    <s v="Jenkins, Cindy"/>
    <x v="3"/>
  </r>
  <r>
    <x v="0"/>
    <s v="O'Connor, Tim"/>
    <x v="0"/>
  </r>
  <r>
    <x v="0"/>
    <s v="Yocum, Lee"/>
    <x v="0"/>
  </r>
  <r>
    <x v="0"/>
    <s v="Krejci, Julie"/>
    <x v="0"/>
  </r>
  <r>
    <x v="0"/>
    <s v="Leise, Ben"/>
    <x v="3"/>
  </r>
  <r>
    <x v="0"/>
    <s v="Rowswell, Ed"/>
    <x v="1"/>
  </r>
  <r>
    <x v="0"/>
    <s v="Waskowiak, Nicole"/>
    <x v="0"/>
  </r>
  <r>
    <x v="0"/>
    <s v="Masters, Trevor"/>
    <x v="3"/>
  </r>
  <r>
    <x v="0"/>
    <s v="Kauffman, Mark"/>
    <x v="3"/>
  </r>
  <r>
    <x v="0"/>
    <s v="Geelan, Kristopher"/>
    <x v="2"/>
  </r>
  <r>
    <x v="0"/>
    <s v="Maxwell, Mike"/>
    <x v="0"/>
  </r>
  <r>
    <x v="0"/>
    <s v="Morris, Alexa"/>
    <x v="3"/>
  </r>
  <r>
    <x v="0"/>
    <s v="Buis, Chad"/>
    <x v="2"/>
  </r>
  <r>
    <x v="0"/>
    <s v="Watson, Dave"/>
    <x v="2"/>
  </r>
  <r>
    <x v="0"/>
    <s v="Burks, Bob"/>
    <x v="1"/>
  </r>
  <r>
    <x v="0"/>
    <s v="Kauffman, Matt"/>
    <x v="3"/>
  </r>
  <r>
    <x v="0"/>
    <s v="Miller, Scott L"/>
    <x v="1"/>
  </r>
  <r>
    <x v="0"/>
    <s v="McNary, Tim"/>
    <x v="2"/>
  </r>
  <r>
    <x v="0"/>
    <s v="Points, Steve"/>
    <x v="2"/>
  </r>
  <r>
    <x v="0"/>
    <s v="Savage, Richard"/>
    <x v="1"/>
  </r>
  <r>
    <x v="0"/>
    <s v="Watson, Dave"/>
    <x v="0"/>
  </r>
  <r>
    <x v="0"/>
    <s v="Carter, David Sr"/>
    <x v="1"/>
  </r>
  <r>
    <x v="0"/>
    <s v="Moore, Danny"/>
    <x v="1"/>
  </r>
  <r>
    <x v="0"/>
    <s v="Zimmerman, Cindy"/>
    <x v="0"/>
  </r>
  <r>
    <x v="0"/>
    <s v="Witherell, Archer"/>
    <x v="0"/>
  </r>
  <r>
    <x v="0"/>
    <s v="Moore, Nicole"/>
    <x v="3"/>
  </r>
  <r>
    <x v="0"/>
    <s v="Mayberry, Kenneth"/>
    <x v="2"/>
  </r>
  <r>
    <x v="0"/>
    <s v="Richardson, Gene"/>
    <x v="0"/>
  </r>
  <r>
    <x v="0"/>
    <s v="TenEyck, Steve"/>
    <x v="2"/>
  </r>
  <r>
    <x v="0"/>
    <s v="Hayes, Johnny"/>
    <x v="1"/>
  </r>
  <r>
    <x v="0"/>
    <s v="Merten, Torri"/>
    <x v="3"/>
  </r>
  <r>
    <x v="0"/>
    <s v="Randall, Ron"/>
    <x v="1"/>
  </r>
  <r>
    <x v="0"/>
    <s v="Crnic, Andy"/>
    <x v="2"/>
  </r>
  <r>
    <x v="0"/>
    <s v="Jacobson, Kurt"/>
    <x v="1"/>
  </r>
  <r>
    <x v="0"/>
    <s v="Mitchell, Michael"/>
    <x v="1"/>
  </r>
  <r>
    <x v="0"/>
    <s v="Hayes, Johnny"/>
    <x v="1"/>
  </r>
  <r>
    <x v="0"/>
    <s v="Kirkman, Matthew"/>
    <x v="1"/>
  </r>
  <r>
    <x v="0"/>
    <s v="Davis, Dixie"/>
    <x v="0"/>
  </r>
  <r>
    <x v="0"/>
    <s v="Lemrick, Angie"/>
    <x v="3"/>
  </r>
  <r>
    <x v="0"/>
    <s v="Kalina, Rick"/>
    <x v="0"/>
  </r>
  <r>
    <x v="0"/>
    <s v="Broder, Zach"/>
    <x v="0"/>
  </r>
  <r>
    <x v="0"/>
    <s v="Geelan, Sherrie"/>
    <x v="3"/>
  </r>
  <r>
    <x v="0"/>
    <s v="Story, Tom"/>
    <x v="2"/>
  </r>
  <r>
    <x v="0"/>
    <s v="Lehman, Mark"/>
    <x v="2"/>
  </r>
  <r>
    <x v="0"/>
    <s v="Rowswell, Ed"/>
    <x v="1"/>
  </r>
  <r>
    <x v="0"/>
    <s v="Moore, Danny"/>
    <x v="1"/>
  </r>
  <r>
    <x v="0"/>
    <s v="Hodwalker, Mike"/>
    <x v="2"/>
  </r>
  <r>
    <x v="0"/>
    <s v="McKenna, Mark"/>
    <x v="1"/>
  </r>
  <r>
    <x v="0"/>
    <s v="Rostoks, Wofgang"/>
    <x v="0"/>
  </r>
  <r>
    <x v="0"/>
    <s v="Wilkes, Megan"/>
    <x v="3"/>
  </r>
  <r>
    <x v="0"/>
    <s v="Harpster, Kyle"/>
    <x v="1"/>
  </r>
  <r>
    <x v="0"/>
    <s v="Lehman, Mike"/>
    <x v="1"/>
  </r>
  <r>
    <x v="0"/>
    <s v="Warnock, Jeff"/>
    <x v="1"/>
  </r>
  <r>
    <x v="0"/>
    <s v="Waskowiak, Justin"/>
    <x v="1"/>
  </r>
  <r>
    <x v="0"/>
    <s v="Gallegos, Kelly"/>
    <x v="0"/>
  </r>
  <r>
    <x v="0"/>
    <s v="Moore, Karen"/>
    <x v="0"/>
  </r>
  <r>
    <x v="0"/>
    <s v="Points, Steve"/>
    <x v="2"/>
  </r>
  <r>
    <x v="0"/>
    <s v="Lee, Kevin"/>
    <x v="1"/>
  </r>
  <r>
    <x v="0"/>
    <s v="Davis, Dixie Jr"/>
    <x v="0"/>
  </r>
  <r>
    <x v="0"/>
    <s v="Bidrowski,Erik"/>
    <x v="2"/>
  </r>
  <r>
    <x v="0"/>
    <s v="Radcliff, Lewis"/>
    <x v="2"/>
  </r>
  <r>
    <x v="0"/>
    <s v="Moore, Danny"/>
    <x v="1"/>
  </r>
  <r>
    <x v="0"/>
    <s v="Turner, Steve"/>
    <x v="0"/>
  </r>
  <r>
    <x v="0"/>
    <s v="McKee, Larry"/>
    <x v="1"/>
  </r>
  <r>
    <x v="0"/>
    <s v="Harp, Brenda"/>
    <x v="3"/>
  </r>
  <r>
    <x v="0"/>
    <s v="Cannon, Steve"/>
    <x v="2"/>
  </r>
  <r>
    <x v="0"/>
    <s v="Holmes, Tim"/>
    <x v="0"/>
  </r>
  <r>
    <x v="0"/>
    <s v="Richmond, Tim Sr"/>
    <x v="3"/>
  </r>
  <r>
    <x v="0"/>
    <s v="Brown, Richard"/>
    <x v="3"/>
  </r>
  <r>
    <x v="0"/>
    <s v="Simms, Dave"/>
    <x v="0"/>
  </r>
  <r>
    <x v="0"/>
    <s v="Herbermann, Michael"/>
    <x v="3"/>
  </r>
  <r>
    <x v="0"/>
    <s v="French, Zach"/>
    <x v="1"/>
  </r>
  <r>
    <x v="0"/>
    <s v="Chavez, Sean"/>
    <x v="0"/>
  </r>
  <r>
    <x v="0"/>
    <s v="Davis, Jarid"/>
    <x v="0"/>
  </r>
  <r>
    <x v="0"/>
    <s v="Martin, Vince"/>
    <x v="2"/>
  </r>
  <r>
    <x v="0"/>
    <s v="Richardson, Travis"/>
    <x v="1"/>
  </r>
  <r>
    <x v="0"/>
    <s v="Cannon, Steve"/>
    <x v="2"/>
  </r>
  <r>
    <x v="0"/>
    <s v="Renshaw, Paul Sr"/>
    <x v="1"/>
  </r>
  <r>
    <x v="0"/>
    <s v="Giles, Dave"/>
    <x v="0"/>
  </r>
  <r>
    <x v="0"/>
    <s v="Davis, Brett"/>
    <x v="0"/>
  </r>
  <r>
    <x v="0"/>
    <s v="Paquette, Lisa"/>
    <x v="0"/>
  </r>
  <r>
    <x v="0"/>
    <s v="Davis, Jennifer"/>
    <x v="0"/>
  </r>
  <r>
    <x v="0"/>
    <s v="Swanson, Jay"/>
    <x v="1"/>
  </r>
  <r>
    <x v="0"/>
    <s v="Brown, Rich"/>
    <x v="3"/>
  </r>
  <r>
    <x v="0"/>
    <s v="Kocarnik, Josh"/>
    <x v="2"/>
  </r>
  <r>
    <x v="0"/>
    <s v="TenEyck, Duane"/>
    <x v="0"/>
  </r>
  <r>
    <x v="0"/>
    <s v="O'connor, Tim"/>
    <x v="0"/>
  </r>
  <r>
    <x v="0"/>
    <s v="Jaroch, Julie"/>
    <x v="3"/>
  </r>
  <r>
    <x v="0"/>
    <s v="Langley, Derrick"/>
    <x v="1"/>
  </r>
  <r>
    <x v="0"/>
    <s v="Thoms, Doug"/>
    <x v="0"/>
  </r>
  <r>
    <x v="0"/>
    <s v="Cain, Karen"/>
    <x v="0"/>
  </r>
  <r>
    <x v="0"/>
    <s v="Hayes, Johnny"/>
    <x v="0"/>
  </r>
  <r>
    <x v="0"/>
    <s v="Richardson, Gene"/>
    <x v="0"/>
  </r>
  <r>
    <x v="0"/>
    <s v="Paquette, Lisa"/>
    <x v="0"/>
  </r>
  <r>
    <x v="0"/>
    <s v="Spencer, Jay"/>
    <x v="0"/>
  </r>
  <r>
    <x v="0"/>
    <s v="Riedlinger, Matt"/>
    <x v="1"/>
  </r>
  <r>
    <x v="0"/>
    <s v="Williams, Donovan"/>
    <x v="0"/>
  </r>
  <r>
    <x v="0"/>
    <s v="Lehman, Drew"/>
    <x v="1"/>
  </r>
  <r>
    <x v="0"/>
    <s v="Stimach, Meagan"/>
    <x v="1"/>
  </r>
  <r>
    <x v="0"/>
    <s v="Davis, Brett"/>
    <x v="0"/>
  </r>
  <r>
    <x v="0"/>
    <s v="Zimmerman, Mike"/>
    <x v="3"/>
  </r>
  <r>
    <x v="0"/>
    <s v="Broder, Devon"/>
    <x v="3"/>
  </r>
  <r>
    <x v="0"/>
    <s v="Leonard, Kyle"/>
    <x v="0"/>
  </r>
  <r>
    <x v="0"/>
    <s v="Bullock, Michael"/>
    <x v="0"/>
  </r>
  <r>
    <x v="0"/>
    <s v="French, Steve"/>
    <x v="0"/>
  </r>
  <r>
    <x v="0"/>
    <s v="O'Connor, Linda"/>
    <x v="0"/>
  </r>
  <r>
    <x v="0"/>
    <s v="Vojtech, Jeremy"/>
    <x v="1"/>
  </r>
  <r>
    <x v="0"/>
    <s v="Benbennek, Samantha"/>
    <x v="1"/>
  </r>
  <r>
    <x v="0"/>
    <s v="Farr, Julie"/>
    <x v="0"/>
  </r>
  <r>
    <x v="0"/>
    <s v="Smolinski, Steve"/>
    <x v="0"/>
  </r>
  <r>
    <x v="0"/>
    <s v="Lehman, Mike"/>
    <x v="2"/>
  </r>
  <r>
    <x v="0"/>
    <s v="Simms, Dave"/>
    <x v="0"/>
  </r>
  <r>
    <x v="0"/>
    <s v="Turner, Steve"/>
    <x v="0"/>
  </r>
  <r>
    <x v="0"/>
    <s v="Lemrick, Angie"/>
    <x v="0"/>
  </r>
  <r>
    <x v="0"/>
    <s v="Bruckner, Ellie"/>
    <x v="3"/>
  </r>
  <r>
    <x v="0"/>
    <s v="Richardson, Denise"/>
    <x v="3"/>
  </r>
  <r>
    <x v="0"/>
    <s v="Moore, Crystal"/>
    <x v="1"/>
  </r>
  <r>
    <x v="0"/>
    <s v="Shelton, Connor"/>
    <x v="0"/>
  </r>
  <r>
    <x v="0"/>
    <s v="Schmoldt, Brian"/>
    <x v="0"/>
  </r>
  <r>
    <x v="0"/>
    <s v="Benbennek, Samantha"/>
    <x v="1"/>
  </r>
  <r>
    <x v="0"/>
    <s v="Peters, Jayson"/>
    <x v="2"/>
  </r>
  <r>
    <x v="0"/>
    <s v="Burks, Bob"/>
    <x v="1"/>
  </r>
  <r>
    <x v="0"/>
    <s v="Hurst, Christina"/>
    <x v="0"/>
  </r>
  <r>
    <x v="0"/>
    <s v="Maxwell, Mike"/>
    <x v="1"/>
  </r>
  <r>
    <x v="0"/>
    <s v="Simms, David"/>
    <x v="0"/>
  </r>
  <r>
    <x v="0"/>
    <s v="Lehman, Mike"/>
    <x v="1"/>
  </r>
  <r>
    <x v="0"/>
    <s v="O'Connor, Linda"/>
    <x v="0"/>
  </r>
  <r>
    <x v="0"/>
    <s v="Mickel, Julius"/>
    <x v="2"/>
  </r>
  <r>
    <x v="0"/>
    <s v="Negrete, Lisa"/>
    <x v="3"/>
  </r>
  <r>
    <x v="0"/>
    <s v="Jenkins, Ethan"/>
    <x v="2"/>
  </r>
  <r>
    <x v="0"/>
    <s v="Negrete, David Jr"/>
    <x v="0"/>
  </r>
  <r>
    <x v="0"/>
    <s v="Steffens, Laura"/>
    <x v="0"/>
  </r>
  <r>
    <x v="0"/>
    <s v="Lee, Kevin"/>
    <x v="1"/>
  </r>
  <r>
    <x v="0"/>
    <s v="Voss, Alex"/>
    <x v="1"/>
  </r>
  <r>
    <x v="0"/>
    <s v="Reil, Bryan"/>
    <x v="2"/>
  </r>
  <r>
    <x v="0"/>
    <s v="Frick, Brendon"/>
    <x v="0"/>
  </r>
  <r>
    <x v="0"/>
    <s v="Olson, Jason"/>
    <x v="1"/>
  </r>
  <r>
    <x v="0"/>
    <s v="Hoffman, Lawrence II"/>
    <x v="2"/>
  </r>
  <r>
    <x v="0"/>
    <s v="Moore, Crystal"/>
    <x v="1"/>
  </r>
  <r>
    <x v="0"/>
    <s v="Flowers, Alex"/>
    <x v="0"/>
  </r>
  <r>
    <x v="0"/>
    <s v="Dunwoody, Luke"/>
    <x v="1"/>
  </r>
  <r>
    <x v="0"/>
    <s v="Moore, Jeremy"/>
    <x v="1"/>
  </r>
  <r>
    <x v="0"/>
    <s v="Hayes, Johnny"/>
    <x v="1"/>
  </r>
  <r>
    <x v="0"/>
    <s v="Richardson, Broc"/>
    <x v="1"/>
  </r>
  <r>
    <x v="0"/>
    <s v="TenEyck, Chris"/>
    <x v="0"/>
  </r>
  <r>
    <x v="0"/>
    <s v="Stuck, Scott"/>
    <x v="1"/>
  </r>
  <r>
    <x v="0"/>
    <s v="Mayberry, Kenny"/>
    <x v="2"/>
  </r>
  <r>
    <x v="0"/>
    <s v="Velasquez, Kaiden"/>
    <x v="1"/>
  </r>
  <r>
    <x v="0"/>
    <s v="Maas, Mason"/>
    <x v="1"/>
  </r>
  <r>
    <x v="0"/>
    <s v="Martin, Dean"/>
    <x v="2"/>
  </r>
  <r>
    <x v="0"/>
    <s v="Bidrowski, Erik"/>
    <x v="2"/>
  </r>
  <r>
    <x v="0"/>
    <s v="Russell, Jim"/>
    <x v="1"/>
  </r>
  <r>
    <x v="0"/>
    <s v="Russell, Jim"/>
    <x v="1"/>
  </r>
</pivotCacheRecords>
</file>

<file path=xl/pivotCache/pivotCacheRecords8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80">
  <r>
    <x v="0"/>
    <s v="Rytter, Scott"/>
    <x v="0"/>
  </r>
  <r>
    <x v="0"/>
    <s v="Wagner, Cameron"/>
    <x v="0"/>
  </r>
  <r>
    <x v="0"/>
    <s v="Andalon, Marcela"/>
    <x v="1"/>
  </r>
  <r>
    <x v="0"/>
    <s v="Nichols, Quincy"/>
    <x v="1"/>
  </r>
  <r>
    <x v="0"/>
    <s v="Cadlo, Andrea"/>
    <x v="1"/>
  </r>
  <r>
    <x v="0"/>
    <s v="Strange, Linda"/>
    <x v="2"/>
  </r>
  <r>
    <x v="0"/>
    <s v="Abariotes, Jack"/>
    <x v="3"/>
  </r>
  <r>
    <x v="0"/>
    <s v="Harpster, Kyle"/>
    <x v="1"/>
  </r>
  <r>
    <x v="0"/>
    <s v="Ferris, Kim"/>
    <x v="0"/>
  </r>
  <r>
    <x v="0"/>
    <s v="Grimes, Sharon"/>
    <x v="1"/>
  </r>
  <r>
    <x v="0"/>
    <s v="Osborne, Vernon"/>
    <x v="0"/>
  </r>
  <r>
    <x v="0"/>
    <s v="Trejo, Danny"/>
    <x v="1"/>
  </r>
  <r>
    <x v="0"/>
    <s v="Burns, Jamie"/>
    <x v="0"/>
  </r>
  <r>
    <x v="0"/>
    <s v="Anders, Ryan"/>
    <x v="0"/>
  </r>
  <r>
    <x v="0"/>
    <s v="Grimes, Sharon"/>
    <x v="1"/>
  </r>
  <r>
    <x v="0"/>
    <s v="Cadlo, Aaron"/>
    <x v="0"/>
  </r>
  <r>
    <x v="0"/>
    <s v="Boyd, Jedidiah"/>
    <x v="0"/>
  </r>
  <r>
    <x v="0"/>
    <s v="Hall, Rylee"/>
    <x v="0"/>
  </r>
  <r>
    <x v="0"/>
    <s v="Dimmick, Brian"/>
    <x v="1"/>
  </r>
  <r>
    <x v="0"/>
    <s v="Hansen, Delsa"/>
    <x v="1"/>
  </r>
  <r>
    <x v="0"/>
    <s v="Hall, Rylee"/>
    <x v="0"/>
  </r>
  <r>
    <x v="0"/>
    <s v="Loewen, Debra"/>
    <x v="2"/>
  </r>
  <r>
    <x v="0"/>
    <s v="Johnson, Mitchell"/>
    <x v="3"/>
  </r>
  <r>
    <x v="0"/>
    <s v="Rytter, Scott"/>
    <x v="0"/>
  </r>
  <r>
    <x v="0"/>
    <s v="Goodman, Brittany"/>
    <x v="0"/>
  </r>
  <r>
    <x v="0"/>
    <s v="Trevarthen, Matthew"/>
    <x v="3"/>
  </r>
  <r>
    <x v="0"/>
    <s v="North, Mike"/>
    <x v="0"/>
  </r>
  <r>
    <x v="0"/>
    <s v="Byars, Ashley"/>
    <x v="2"/>
  </r>
  <r>
    <x v="0"/>
    <s v="Warta, Alex"/>
    <x v="3"/>
  </r>
  <r>
    <x v="0"/>
    <s v="Shamblen, Brian"/>
    <x v="3"/>
  </r>
  <r>
    <x v="0"/>
    <s v="Gilkerson, Brad"/>
    <x v="0"/>
  </r>
  <r>
    <x v="0"/>
    <s v="Davis, Michael"/>
    <x v="0"/>
  </r>
  <r>
    <x v="0"/>
    <s v="Jakopovic, Paula"/>
    <x v="2"/>
  </r>
  <r>
    <x v="0"/>
    <s v="Harpster, Amanda"/>
    <x v="1"/>
  </r>
  <r>
    <x v="0"/>
    <s v="Morris, J J"/>
    <x v="0"/>
  </r>
  <r>
    <x v="0"/>
    <s v="Olson, Jameson"/>
    <x v="3"/>
  </r>
  <r>
    <x v="0"/>
    <s v="Keim, Diane"/>
    <x v="2"/>
  </r>
  <r>
    <x v="0"/>
    <s v="Fleming, Jeri"/>
    <x v="1"/>
  </r>
  <r>
    <x v="0"/>
    <s v="Clark, Travis"/>
    <x v="3"/>
  </r>
  <r>
    <x v="0"/>
    <s v="Matthews, Kevin"/>
    <x v="0"/>
  </r>
  <r>
    <x v="0"/>
    <s v="Bierman, John"/>
    <x v="0"/>
  </r>
  <r>
    <x v="0"/>
    <s v="Perry, Corina"/>
    <x v="2"/>
  </r>
  <r>
    <x v="0"/>
    <s v="Asbach, Mark"/>
    <x v="0"/>
  </r>
  <r>
    <x v="0"/>
    <s v="Trejo, Ricardo"/>
    <x v="3"/>
  </r>
  <r>
    <x v="0"/>
    <s v="Sweet, Mike"/>
    <x v="0"/>
  </r>
  <r>
    <x v="0"/>
    <s v="Trevarthen, Matthew"/>
    <x v="3"/>
  </r>
  <r>
    <x v="0"/>
    <s v="Harman, Alvin Jr"/>
    <x v="1"/>
  </r>
  <r>
    <x v="0"/>
    <s v="Warta, Matt"/>
    <x v="2"/>
  </r>
  <r>
    <x v="0"/>
    <s v="Keim, Josh"/>
    <x v="0"/>
  </r>
  <r>
    <x v="0"/>
    <s v="Warta, Chris"/>
    <x v="3"/>
  </r>
  <r>
    <x v="0"/>
    <s v="Jones, Brandon"/>
    <x v="3"/>
  </r>
  <r>
    <x v="0"/>
    <s v="Grimes, Sharon"/>
    <x v="1"/>
  </r>
  <r>
    <x v="0"/>
    <s v="Keim, Josh"/>
    <x v="0"/>
  </r>
  <r>
    <x v="0"/>
    <s v="Hulla, Greg"/>
    <x v="1"/>
  </r>
  <r>
    <x v="0"/>
    <s v="Avant, Ashleigh"/>
    <x v="1"/>
  </r>
  <r>
    <x v="0"/>
    <s v="Kinzie, Teresa"/>
    <x v="2"/>
  </r>
  <r>
    <x v="0"/>
    <s v="Worrall, Tracey"/>
    <x v="0"/>
  </r>
  <r>
    <x v="0"/>
    <s v="Addiston, Pat"/>
    <x v="1"/>
  </r>
  <r>
    <x v="0"/>
    <s v="Klein, Todd"/>
    <x v="2"/>
  </r>
  <r>
    <x v="0"/>
    <s v="Trejo, Ricardo"/>
    <x v="3"/>
  </r>
  <r>
    <x v="0"/>
    <s v="Rees, Matthew"/>
    <x v="2"/>
  </r>
  <r>
    <x v="0"/>
    <s v="Redmon, Elan"/>
    <x v="2"/>
  </r>
  <r>
    <x v="0"/>
    <s v="Wiggins, Abigail"/>
    <x v="2"/>
  </r>
  <r>
    <x v="0"/>
    <s v="Warta, Matt"/>
    <x v="2"/>
  </r>
  <r>
    <x v="0"/>
    <s v="Casey, Luke"/>
    <x v="1"/>
  </r>
  <r>
    <x v="0"/>
    <s v="Wagner, Colton"/>
    <x v="0"/>
  </r>
  <r>
    <x v="0"/>
    <s v="Grimes, Sharon"/>
    <x v="1"/>
  </r>
  <r>
    <x v="0"/>
    <s v="Hanson, Dawn"/>
    <x v="2"/>
  </r>
  <r>
    <x v="0"/>
    <s v="Cadlo, Andrea"/>
    <x v="1"/>
  </r>
  <r>
    <x v="0"/>
    <s v="Hawk, Josh"/>
    <x v="0"/>
  </r>
  <r>
    <x v="0"/>
    <s v="Anderson, Jo"/>
    <x v="2"/>
  </r>
  <r>
    <x v="0"/>
    <s v="Way, Jason"/>
    <x v="3"/>
  </r>
  <r>
    <x v="0"/>
    <s v="Warta, Alex"/>
    <x v="3"/>
  </r>
  <r>
    <x v="0"/>
    <s v="Dahir, Jenifer"/>
    <x v="2"/>
  </r>
  <r>
    <x v="0"/>
    <s v="Nolan, Mandy"/>
    <x v="0"/>
  </r>
  <r>
    <x v="0"/>
    <s v="Bierman, Skip"/>
    <x v="3"/>
  </r>
  <r>
    <x v="0"/>
    <s v="Brun, Aan"/>
    <x v="0"/>
  </r>
  <r>
    <x v="0"/>
    <s v="Ellsworth, Shelly"/>
    <x v="2"/>
  </r>
  <r>
    <x v="0"/>
    <s v="Spielman, Teresa"/>
    <x v="2"/>
  </r>
  <r>
    <x v="0"/>
    <s v="Peterson, Dave"/>
    <x v="0"/>
  </r>
  <r>
    <x v="0"/>
    <s v="Gilkerson, Matt"/>
    <x v="3"/>
  </r>
  <r>
    <x v="0"/>
    <s v="Bosselman, Gunner"/>
    <x v="3"/>
  </r>
  <r>
    <x v="0"/>
    <s v="Bettcher, Lisa"/>
    <x v="2"/>
  </r>
  <r>
    <x v="0"/>
    <s v="Hall, Jeff"/>
    <x v="3"/>
  </r>
  <r>
    <x v="0"/>
    <s v="Benbennek, Samantha"/>
    <x v="2"/>
  </r>
  <r>
    <x v="0"/>
    <s v="Fitzpatrick, Lori"/>
    <x v="2"/>
  </r>
  <r>
    <x v="0"/>
    <s v="Todd, Sara"/>
    <x v="2"/>
  </r>
  <r>
    <x v="0"/>
    <s v="Wiggins, Abigail"/>
    <x v="2"/>
  </r>
  <r>
    <x v="0"/>
    <s v="Wilkes, Kyle"/>
    <x v="3"/>
  </r>
  <r>
    <x v="0"/>
    <s v="Almgren, George"/>
    <x v="3"/>
  </r>
  <r>
    <x v="0"/>
    <s v="Behrens-Morris, Laura"/>
    <x v="1"/>
  </r>
  <r>
    <x v="0"/>
    <s v="Mitchell, Barbara"/>
    <x v="2"/>
  </r>
  <r>
    <x v="0"/>
    <s v="Felix, Ramon"/>
    <x v="0"/>
  </r>
  <r>
    <x v="0"/>
    <s v="Green-Meriwether, Dominic"/>
    <x v="2"/>
  </r>
  <r>
    <x v="0"/>
    <s v="Keim, Hans"/>
    <x v="0"/>
  </r>
  <r>
    <x v="0"/>
    <s v="Avant, Ashleigh"/>
    <x v="1"/>
  </r>
  <r>
    <x v="0"/>
    <s v="Bever-Keim, Diane"/>
    <x v="2"/>
  </r>
  <r>
    <x v="0"/>
    <s v="Clark, Sharolyn"/>
    <x v="2"/>
  </r>
  <r>
    <x v="0"/>
    <s v="Adams, Andy"/>
    <x v="0"/>
  </r>
  <r>
    <x v="0"/>
    <s v="Hall, Jeff"/>
    <x v="3"/>
  </r>
  <r>
    <x v="0"/>
    <s v="Harris, Tyler"/>
    <x v="1"/>
  </r>
  <r>
    <x v="0"/>
    <s v="Kuhlmann, Nicki"/>
    <x v="2"/>
  </r>
  <r>
    <x v="0"/>
    <s v="Liggins, Nasa"/>
    <x v="2"/>
  </r>
  <r>
    <x v="0"/>
    <s v="Markham, Jerry"/>
    <x v="0"/>
  </r>
  <r>
    <x v="0"/>
    <s v="Peters, Jayson"/>
    <x v="0"/>
  </r>
  <r>
    <x v="0"/>
    <s v="Benbennek, Samantha"/>
    <x v="2"/>
  </r>
  <r>
    <x v="0"/>
    <s v="Baker, Ryan"/>
    <x v="0"/>
  </r>
  <r>
    <x v="0"/>
    <s v="Henderson, Toni"/>
    <x v="2"/>
  </r>
  <r>
    <x v="0"/>
    <s v="Flood, Sherry"/>
    <x v="0"/>
  </r>
  <r>
    <x v="0"/>
    <s v="Todd, Sara"/>
    <x v="2"/>
  </r>
  <r>
    <x v="0"/>
    <s v="Johnson, Troy"/>
    <x v="3"/>
  </r>
  <r>
    <x v="0"/>
    <s v="Hulla, Greg"/>
    <x v="1"/>
  </r>
  <r>
    <x v="0"/>
    <s v="Gilkerson, Brad"/>
    <x v="3"/>
  </r>
  <r>
    <x v="0"/>
    <s v="Cardwell, Damien"/>
    <x v="1"/>
  </r>
  <r>
    <x v="0"/>
    <s v="Corcoran, Jaymee"/>
    <x v="2"/>
  </r>
  <r>
    <x v="0"/>
    <s v="Magisana, River"/>
    <x v="2"/>
  </r>
  <r>
    <x v="0"/>
    <s v="Almgren, George"/>
    <x v="3"/>
  </r>
  <r>
    <x v="0"/>
    <s v="Olson, Jameson"/>
    <x v="3"/>
  </r>
  <r>
    <x v="0"/>
    <s v="Johnson, Troy"/>
    <x v="3"/>
  </r>
  <r>
    <x v="0"/>
    <s v="Wagner, Colton"/>
    <x v="0"/>
  </r>
  <r>
    <x v="0"/>
    <s v="Harman, Alvin Jr"/>
    <x v="1"/>
  </r>
  <r>
    <x v="0"/>
    <s v="Kelley, Sydney"/>
    <x v="1"/>
  </r>
  <r>
    <x v="0"/>
    <s v="Palmer, James"/>
    <x v="3"/>
  </r>
  <r>
    <x v="0"/>
    <s v="Dahir, Jenifer"/>
    <x v="2"/>
  </r>
  <r>
    <x v="0"/>
    <s v="Liggins, Cynthia"/>
    <x v="2"/>
  </r>
  <r>
    <x v="0"/>
    <s v="Magistretti, Mark"/>
    <x v="3"/>
  </r>
  <r>
    <x v="0"/>
    <s v="Wilkins, Nita"/>
    <x v="1"/>
  </r>
  <r>
    <x v="0"/>
    <s v="Bogatz, Patty"/>
    <x v="2"/>
  </r>
  <r>
    <x v="0"/>
    <s v="Kesterson, Cindy"/>
    <x v="1"/>
  </r>
  <r>
    <x v="0"/>
    <s v="Kozol, James"/>
    <x v="0"/>
  </r>
  <r>
    <x v="0"/>
    <s v="Andalon, Marcella"/>
    <x v="1"/>
  </r>
  <r>
    <x v="0"/>
    <s v="Liggins, Nasa"/>
    <x v="2"/>
  </r>
  <r>
    <x v="0"/>
    <s v="Way, Jason"/>
    <x v="3"/>
  </r>
  <r>
    <x v="0"/>
    <s v="Corcoran, Jaymee"/>
    <x v="2"/>
  </r>
  <r>
    <x v="0"/>
    <s v="Martens, Brandy"/>
    <x v="2"/>
  </r>
  <r>
    <x v="0"/>
    <s v="Knight, Alan"/>
    <x v="3"/>
  </r>
  <r>
    <x v="0"/>
    <s v="Peterson, Brooke"/>
    <x v="1"/>
  </r>
  <r>
    <x v="0"/>
    <s v="Worrall, Dory"/>
    <x v="2"/>
  </r>
  <r>
    <x v="0"/>
    <s v="Gilkerson, Brad"/>
    <x v="0"/>
  </r>
  <r>
    <x v="0"/>
    <s v="Gilkerson, Brad"/>
    <x v="3"/>
  </r>
  <r>
    <x v="0"/>
    <s v="Berry, James"/>
    <x v="0"/>
  </r>
  <r>
    <x v="0"/>
    <s v="Wayman, Jason"/>
    <x v="3"/>
  </r>
  <r>
    <x v="0"/>
    <s v="Golden, Lisa"/>
    <x v="2"/>
  </r>
  <r>
    <x v="0"/>
    <s v="Green, Gennie"/>
    <x v="2"/>
  </r>
  <r>
    <x v="0"/>
    <s v="Klepper, Tim"/>
    <x v="0"/>
  </r>
  <r>
    <x v="0"/>
    <s v="Worrall, Dory"/>
    <x v="2"/>
  </r>
  <r>
    <x v="0"/>
    <s v="Shamblen, Brian"/>
    <x v="3"/>
  </r>
  <r>
    <x v="0"/>
    <s v="Bushey, Brendyn"/>
    <x v="0"/>
  </r>
  <r>
    <x v="0"/>
    <s v="Landis, Patrick Jr"/>
    <x v="1"/>
  </r>
  <r>
    <x v="0"/>
    <s v="Sartori, Sam"/>
    <x v="1"/>
  </r>
  <r>
    <x v="0"/>
    <s v="McVea, Donna"/>
    <x v="2"/>
  </r>
  <r>
    <x v="0"/>
    <s v="Goodwin, Chad"/>
    <x v="0"/>
  </r>
  <r>
    <x v="0"/>
    <s v="Smelser, Nichole"/>
    <x v="0"/>
  </r>
  <r>
    <x v="0"/>
    <s v="Benbennek, Samantha"/>
    <x v="0"/>
  </r>
  <r>
    <x v="0"/>
    <s v="Fitzpatrick, Lori"/>
    <x v="2"/>
  </r>
  <r>
    <x v="0"/>
    <s v="Magistretti, Mark"/>
    <x v="0"/>
  </r>
  <r>
    <x v="0"/>
    <s v="Adams, Andy"/>
    <x v="0"/>
  </r>
  <r>
    <x v="0"/>
    <s v="Nolan, Mandy"/>
    <x v="0"/>
  </r>
  <r>
    <x v="0"/>
    <s v="Poulos, Nicole"/>
    <x v="2"/>
  </r>
  <r>
    <x v="0"/>
    <s v="Hostert, Brad"/>
    <x v="0"/>
  </r>
  <r>
    <x v="0"/>
    <s v="Trejo, Danny"/>
    <x v="1"/>
  </r>
  <r>
    <x v="0"/>
    <s v="Wayman, Jason"/>
    <x v="3"/>
  </r>
  <r>
    <x v="0"/>
    <s v="Wagner, Clton"/>
    <x v="0"/>
  </r>
  <r>
    <x v="0"/>
    <s v="Keim, Hans"/>
    <x v="0"/>
  </r>
  <r>
    <x v="0"/>
    <s v="Clark, Sharalyn"/>
    <x v="2"/>
  </r>
  <r>
    <x v="0"/>
    <s v="Abariotes, Jack"/>
    <x v="3"/>
  </r>
  <r>
    <x v="0"/>
    <s v="Gilkerson, Brad"/>
    <x v="3"/>
  </r>
  <r>
    <x v="0"/>
    <s v="Anderson, Lloyd"/>
    <x v="2"/>
  </r>
  <r>
    <x v="0"/>
    <s v="Berman, Jeremy"/>
    <x v="0"/>
  </r>
  <r>
    <x v="0"/>
    <s v="Polinski, Chris"/>
    <x v="1"/>
  </r>
  <r>
    <x v="0"/>
    <s v="Horton, Danny Jr"/>
    <x v="3"/>
  </r>
  <r>
    <x v="0"/>
    <s v="Betttcher, Lisa"/>
    <x v="2"/>
  </r>
  <r>
    <x v="0"/>
    <s v="Kelley, Tom Jr"/>
    <x v="1"/>
  </r>
  <r>
    <x v="0"/>
    <s v="Andrews, James"/>
    <x v="3"/>
  </r>
  <r>
    <x v="0"/>
    <s v="Golden, Lisa"/>
    <x v="2"/>
  </r>
  <r>
    <x v="0"/>
    <s v="Green, Gennie"/>
    <x v="2"/>
  </r>
  <r>
    <x v="0"/>
    <s v="Wisneski, Henry"/>
    <x v="0"/>
  </r>
  <r>
    <x v="0"/>
    <s v="Benbennek, Samantha"/>
    <x v="0"/>
  </r>
  <r>
    <x v="0"/>
    <s v="Casey, Luke"/>
    <x v="1"/>
  </r>
  <r>
    <x v="0"/>
    <s v="Palmer, James"/>
    <x v="3"/>
  </r>
</pivotCacheRecords>
</file>

<file path=xl/pivotCache/pivotCacheRecords9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47">
  <r>
    <x v="0"/>
    <s v="Baker, Austin"/>
    <x v="0"/>
  </r>
  <r>
    <x v="0"/>
    <s v="Livingston, Karsyn"/>
    <x v="1"/>
  </r>
  <r>
    <x v="0"/>
    <s v="Ulman, Nick"/>
    <x v="2"/>
  </r>
  <r>
    <x v="0"/>
    <s v="Cerny, Ryan"/>
    <x v="1"/>
  </r>
  <r>
    <x v="0"/>
    <s v="Lowe, Mark"/>
    <x v="1"/>
  </r>
  <r>
    <x v="0"/>
    <s v="Dwyer, Dan"/>
    <x v="2"/>
  </r>
  <r>
    <x v="0"/>
    <s v="James, John"/>
    <x v="1"/>
  </r>
  <r>
    <x v="0"/>
    <s v="Cooper, Aaron"/>
    <x v="1"/>
  </r>
  <r>
    <x v="0"/>
    <s v="Rose, Alex"/>
    <x v="1"/>
  </r>
  <r>
    <x v="0"/>
    <s v="Tramdachs, Dave"/>
    <x v="2"/>
  </r>
  <r>
    <x v="0"/>
    <s v="Rainbolt, Brett"/>
    <x v="1"/>
  </r>
  <r>
    <x v="0"/>
    <s v="Boswell, Scott"/>
    <x v="1"/>
  </r>
  <r>
    <x v="0"/>
    <s v="Ulman, Nick"/>
    <x v="2"/>
  </r>
  <r>
    <x v="0"/>
    <s v="Nagle, Roger"/>
    <x v="1"/>
  </r>
  <r>
    <x v="0"/>
    <s v="DuVal, Bryan"/>
    <x v="1"/>
  </r>
  <r>
    <x v="0"/>
    <s v="Chuchka, Steve"/>
    <x v="2"/>
  </r>
  <r>
    <x v="0"/>
    <s v="Rodino, Tony"/>
    <x v="1"/>
  </r>
  <r>
    <x v="0"/>
    <s v="Stanek, Brenda"/>
    <x v="0"/>
  </r>
  <r>
    <x v="0"/>
    <s v="Schrader, Brad"/>
    <x v="2"/>
  </r>
  <r>
    <x v="0"/>
    <s v="Kinsella, Jim"/>
    <x v="0"/>
  </r>
  <r>
    <x v="0"/>
    <s v="McLaws, Stephanie"/>
    <x v="0"/>
  </r>
  <r>
    <x v="0"/>
    <s v="Laird, Jeff"/>
    <x v="2"/>
  </r>
  <r>
    <x v="0"/>
    <s v="Otay, Patty"/>
    <x v="3"/>
  </r>
  <r>
    <x v="0"/>
    <s v="Cappellano, Ashlee"/>
    <x v="3"/>
  </r>
  <r>
    <x v="0"/>
    <s v="Laird, Jeannette"/>
    <x v="1"/>
  </r>
  <r>
    <x v="0"/>
    <s v="Laird, Jeff"/>
    <x v="2"/>
  </r>
  <r>
    <x v="0"/>
    <s v="Luman, Nick"/>
    <x v="2"/>
  </r>
  <r>
    <x v="0"/>
    <s v="Uhing, Jim"/>
    <x v="1"/>
  </r>
  <r>
    <x v="0"/>
    <s v="Zimmerli, Jeff"/>
    <x v="2"/>
  </r>
  <r>
    <x v="0"/>
    <s v="Bugge, Kyle"/>
    <x v="1"/>
  </r>
  <r>
    <x v="0"/>
    <s v="Walton, Ron"/>
    <x v="1"/>
  </r>
  <r>
    <x v="0"/>
    <s v="Karasek, Chris"/>
    <x v="0"/>
  </r>
  <r>
    <x v="0"/>
    <s v="Schlichte, chad"/>
    <x v="2"/>
  </r>
  <r>
    <x v="0"/>
    <s v="Muilenburg, Andrew"/>
    <x v="1"/>
  </r>
  <r>
    <x v="0"/>
    <s v="Shilling, David"/>
    <x v="0"/>
  </r>
  <r>
    <x v="0"/>
    <s v="Phelps, Louis"/>
    <x v="1"/>
  </r>
  <r>
    <x v="0"/>
    <s v="Dwyer, Dan"/>
    <x v="2"/>
  </r>
  <r>
    <x v="0"/>
    <s v="DuVal, Heidi"/>
    <x v="0"/>
  </r>
  <r>
    <x v="0"/>
    <s v="Abboud, Pat"/>
    <x v="1"/>
  </r>
  <r>
    <x v="0"/>
    <s v="Baio, Steven"/>
    <x v="1"/>
  </r>
  <r>
    <x v="0"/>
    <s v="Jenkins, Ann"/>
    <x v="3"/>
  </r>
  <r>
    <x v="0"/>
    <s v="Palma, Denny"/>
    <x v="1"/>
  </r>
  <r>
    <x v="0"/>
    <s v="Cooper, Tabitha"/>
    <x v="3"/>
  </r>
  <r>
    <x v="0"/>
    <s v="Depuy, Justin"/>
    <x v="3"/>
  </r>
  <r>
    <x v="0"/>
    <s v="Vetter, Janet"/>
    <x v="0"/>
  </r>
  <r>
    <x v="0"/>
    <s v="Keefer, Dylan"/>
    <x v="3"/>
  </r>
  <r>
    <x v="0"/>
    <s v="Lowe, Betty"/>
    <x v="3"/>
  </r>
  <r>
    <x v="0"/>
    <s v="Thompson, Kaden"/>
    <x v="1"/>
  </r>
  <r>
    <x v="0"/>
    <s v="Brixey, Dawn"/>
    <x v="3"/>
  </r>
  <r>
    <x v="0"/>
    <s v="Livingston, Karsyn"/>
    <x v="1"/>
  </r>
  <r>
    <x v="0"/>
    <s v="Brewer, Todd"/>
    <x v="2"/>
  </r>
  <r>
    <x v="0"/>
    <s v="Baio, Steve"/>
    <x v="1"/>
  </r>
  <r>
    <x v="0"/>
    <s v="Alexander, Trey"/>
    <x v="2"/>
  </r>
  <r>
    <x v="0"/>
    <s v="Schroeder, Dena"/>
    <x v="0"/>
  </r>
  <r>
    <x v="0"/>
    <s v="Eggers, Mike"/>
    <x v="1"/>
  </r>
  <r>
    <x v="0"/>
    <s v="Spring, Jennifer"/>
    <x v="3"/>
  </r>
  <r>
    <x v="0"/>
    <s v="Laird, Jeanette"/>
    <x v="1"/>
  </r>
  <r>
    <x v="0"/>
    <s v="Dominski, Nick"/>
    <x v="1"/>
  </r>
  <r>
    <x v="0"/>
    <s v="Dwyer, Monica"/>
    <x v="3"/>
  </r>
  <r>
    <x v="0"/>
    <s v="Wiese, Chris"/>
    <x v="2"/>
  </r>
  <r>
    <x v="0"/>
    <s v="Fritz, June"/>
    <x v="0"/>
  </r>
  <r>
    <x v="0"/>
    <s v="Cappellano, James"/>
    <x v="2"/>
  </r>
  <r>
    <x v="0"/>
    <s v="Phelps, Louis"/>
    <x v="1"/>
  </r>
  <r>
    <x v="0"/>
    <s v="Baio, Sara"/>
    <x v="1"/>
  </r>
  <r>
    <x v="0"/>
    <s v="Vetter, Gene"/>
    <x v="1"/>
  </r>
  <r>
    <x v="0"/>
    <s v="Bugge, Kyle"/>
    <x v="1"/>
  </r>
  <r>
    <x v="0"/>
    <s v="Crom, Fred II"/>
    <x v="0"/>
  </r>
  <r>
    <x v="0"/>
    <s v="Livingston, Karsyn"/>
    <x v="1"/>
  </r>
  <r>
    <x v="0"/>
    <s v="Severson, Adam"/>
    <x v="1"/>
  </r>
  <r>
    <x v="0"/>
    <s v="Rangel, Jamie"/>
    <x v="2"/>
  </r>
  <r>
    <x v="0"/>
    <s v="Shilling, David"/>
    <x v="0"/>
  </r>
  <r>
    <x v="0"/>
    <s v="Dunne, Jessica"/>
    <x v="0"/>
  </r>
  <r>
    <x v="0"/>
    <s v="Cooper, Aaron"/>
    <x v="1"/>
  </r>
  <r>
    <x v="0"/>
    <s v="DuVal, Bryan"/>
    <x v="1"/>
  </r>
  <r>
    <x v="0"/>
    <s v="Cerny, Tyler"/>
    <x v="0"/>
  </r>
  <r>
    <x v="0"/>
    <s v="DuVal, Heidi"/>
    <x v="0"/>
  </r>
  <r>
    <x v="0"/>
    <s v="Rodgers, Glenna"/>
    <x v="3"/>
  </r>
  <r>
    <x v="0"/>
    <s v="Fleming, Jim"/>
    <x v="0"/>
  </r>
  <r>
    <x v="0"/>
    <s v="Dunne, Jessica"/>
    <x v="1"/>
  </r>
  <r>
    <x v="0"/>
    <s v="Jenkins, Amy"/>
    <x v="3"/>
  </r>
  <r>
    <x v="0"/>
    <s v="Aube, Ray"/>
    <x v="0"/>
  </r>
  <r>
    <x v="0"/>
    <s v="Gray, Rick"/>
    <x v="3"/>
  </r>
  <r>
    <x v="0"/>
    <s v="Dwyer, Monica"/>
    <x v="3"/>
  </r>
  <r>
    <x v="0"/>
    <s v="Price, Brandon"/>
    <x v="1"/>
  </r>
  <r>
    <x v="0"/>
    <s v="Cappellano, Ashlee"/>
    <x v="3"/>
  </r>
  <r>
    <x v="0"/>
    <s v="Schrader, Ashley"/>
    <x v="1"/>
  </r>
  <r>
    <x v="0"/>
    <s v="Husband, Wanda"/>
    <x v="0"/>
  </r>
  <r>
    <x v="0"/>
    <s v="Staples, Quentin"/>
    <x v="0"/>
  </r>
  <r>
    <x v="0"/>
    <s v="McLaws, Richard"/>
    <x v="3"/>
  </r>
  <r>
    <x v="0"/>
    <s v="DePuy, Justin"/>
    <x v="3"/>
  </r>
  <r>
    <x v="0"/>
    <s v="Wood, Logan"/>
    <x v="1"/>
  </r>
  <r>
    <x v="0"/>
    <s v="Blaufuss, Todd"/>
    <x v="1"/>
  </r>
  <r>
    <x v="0"/>
    <s v="Karasek, Chris"/>
    <x v="0"/>
  </r>
  <r>
    <x v="0"/>
    <s v="Boyd, Melissa"/>
    <x v="3"/>
  </r>
  <r>
    <x v="0"/>
    <s v="McLaws, Stephanie"/>
    <x v="0"/>
  </r>
  <r>
    <x v="0"/>
    <s v="Phelps, Lou"/>
    <x v="1"/>
  </r>
  <r>
    <x v="0"/>
    <s v="Ingram, Jerry"/>
    <x v="0"/>
  </r>
  <r>
    <x v="0"/>
    <s v="Nellist, Mary"/>
    <x v="3"/>
  </r>
  <r>
    <x v="0"/>
    <s v="Cappellano, James"/>
    <x v="2"/>
  </r>
  <r>
    <x v="0"/>
    <s v="Price, Brandon"/>
    <x v="1"/>
  </r>
  <r>
    <x v="0"/>
    <s v="Schlichte, Chad"/>
    <x v="2"/>
  </r>
  <r>
    <x v="0"/>
    <s v="Crom, Fred Sr"/>
    <x v="0"/>
  </r>
  <r>
    <x v="0"/>
    <s v="Bewley, Stephanie"/>
    <x v="0"/>
  </r>
  <r>
    <x v="0"/>
    <s v="Bewley, Miles"/>
    <x v="0"/>
  </r>
  <r>
    <x v="0"/>
    <s v="Biery, Nicky"/>
    <x v="2"/>
  </r>
  <r>
    <x v="0"/>
    <s v="Murray, Derrelle"/>
    <x v="0"/>
  </r>
  <r>
    <x v="0"/>
    <s v="Rennert, Peg"/>
    <x v="3"/>
  </r>
  <r>
    <x v="0"/>
    <s v="Schrader, Brad"/>
    <x v="2"/>
  </r>
  <r>
    <x v="0"/>
    <s v="Beckman, Chris"/>
    <x v="1"/>
  </r>
  <r>
    <x v="0"/>
    <s v="Phleps, Louis"/>
    <x v="1"/>
  </r>
  <r>
    <x v="0"/>
    <s v="Stevenson, David"/>
    <x v="2"/>
  </r>
  <r>
    <x v="0"/>
    <s v="Cooper, Tabitha"/>
    <x v="3"/>
  </r>
  <r>
    <x v="0"/>
    <s v="Zimmerman, Jay"/>
    <x v="3"/>
  </r>
  <r>
    <x v="0"/>
    <s v="Walton, Brad"/>
    <x v="1"/>
  </r>
  <r>
    <x v="0"/>
    <s v="Muilenburg, Andrew"/>
    <x v="1"/>
  </r>
  <r>
    <x v="0"/>
    <s v="Zimmerli, Jeff"/>
    <x v="2"/>
  </r>
  <r>
    <x v="0"/>
    <s v="Browne, Kyle"/>
    <x v="2"/>
  </r>
  <r>
    <x v="0"/>
    <s v="DuVal, Bryan"/>
    <x v="1"/>
  </r>
  <r>
    <x v="0"/>
    <s v="Kinsella, Jim"/>
    <x v="0"/>
  </r>
  <r>
    <x v="0"/>
    <s v="Brewer, Todd"/>
    <x v="2"/>
  </r>
  <r>
    <x v="0"/>
    <s v="Spring, Dusty"/>
    <x v="2"/>
  </r>
  <r>
    <x v="0"/>
    <s v="Gould, Patti"/>
    <x v="3"/>
  </r>
  <r>
    <x v="0"/>
    <s v="Chuchka, Steve"/>
    <x v="2"/>
  </r>
  <r>
    <x v="0"/>
    <s v="Husband, Winston"/>
    <x v="2"/>
  </r>
  <r>
    <x v="0"/>
    <s v="Severson, Adam"/>
    <x v="1"/>
  </r>
  <r>
    <x v="0"/>
    <s v="Cappellano, James"/>
    <x v="2"/>
  </r>
  <r>
    <x v="0"/>
    <s v="Hurst, Lisa"/>
    <x v="1"/>
  </r>
  <r>
    <x v="0"/>
    <s v="Kinsella, Dennis"/>
    <x v="0"/>
  </r>
  <r>
    <x v="0"/>
    <s v="Blaufuss, Todd"/>
    <x v="2"/>
  </r>
  <r>
    <x v="0"/>
    <s v="Petracek, Keith"/>
    <x v="1"/>
  </r>
  <r>
    <x v="0"/>
    <s v="Dunne, Jessica"/>
    <x v="1"/>
  </r>
  <r>
    <x v="0"/>
    <s v="Cappellano, James"/>
    <x v="2"/>
  </r>
  <r>
    <x v="0"/>
    <s v="Uhing, Jim"/>
    <x v="1"/>
  </r>
  <r>
    <x v="0"/>
    <s v="Rainbolt, Brett"/>
    <x v="1"/>
  </r>
  <r>
    <x v="0"/>
    <s v="DuVal, Bryan"/>
    <x v="1"/>
  </r>
  <r>
    <x v="0"/>
    <s v="Gray, Rick"/>
    <x v="3"/>
  </r>
  <r>
    <x v="0"/>
    <s v="Bonham, Paul"/>
    <x v="0"/>
  </r>
  <r>
    <x v="0"/>
    <s v="Scranton, Shawn"/>
    <x v="2"/>
  </r>
  <r>
    <x v="0"/>
    <s v="Walton, Brad"/>
    <x v="1"/>
  </r>
  <r>
    <x v="0"/>
    <s v="Cerny, Tyler"/>
    <x v="0"/>
  </r>
  <r>
    <x v="0"/>
    <s v="Vetter, Janet"/>
    <x v="0"/>
  </r>
  <r>
    <x v="0"/>
    <s v="Beargeon, Katie"/>
    <x v="2"/>
  </r>
  <r>
    <x v="0"/>
    <s v="Dominski, Nick"/>
    <x v="1"/>
  </r>
  <r>
    <x v="0"/>
    <s v="Walton, Ron"/>
    <x v="1"/>
  </r>
  <r>
    <x v="0"/>
    <s v="Nagle, Roger"/>
    <x v="1"/>
  </r>
  <r>
    <x v="0"/>
    <s v="Ficke, Danny"/>
    <x v="2"/>
  </r>
  <r>
    <x v="0"/>
    <s v="Rose, Alex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9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8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BB20036-FE4B-4419-ACDA-82FA99F62F23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N2:O7" firstHeaderRow="1" firstDataRow="1" firstDataCol="1"/>
  <pivotFields count="3">
    <pivotField dataField="1" showAll="0">
      <items count="2">
        <item x="0"/>
        <item t="default"/>
      </items>
    </pivotField>
    <pivotField showAll="0"/>
    <pivotField axis="axisRow" showAll="0">
      <items count="5">
        <item x="2"/>
        <item x="1"/>
        <item x="0"/>
        <item x="3"/>
        <item t="default"/>
      </items>
    </pivotField>
  </pivotFields>
  <rowFields count="1">
    <field x="2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Count of House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820B52A-4273-4F9D-9B71-C22F4B435C83}" name="PivotTable2" cacheId="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O3:P8" firstHeaderRow="1" firstDataRow="1" firstDataCol="1"/>
  <pivotFields count="3">
    <pivotField dataField="1" showAll="0">
      <items count="2">
        <item x="0"/>
        <item t="default"/>
      </items>
    </pivotField>
    <pivotField showAll="0"/>
    <pivotField axis="axisRow" showAll="0">
      <items count="5">
        <item x="0"/>
        <item x="3"/>
        <item x="2"/>
        <item x="1"/>
        <item t="default"/>
      </items>
    </pivotField>
  </pivotFields>
  <rowFields count="1">
    <field x="2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Count of House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B37C1F1-CB03-4590-861D-74207C7D4198}" name="PivotTable3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O3:P8" firstHeaderRow="1" firstDataRow="1" firstDataCol="1"/>
  <pivotFields count="3">
    <pivotField dataField="1" showAll="0">
      <items count="2">
        <item x="0"/>
        <item t="default"/>
      </items>
    </pivotField>
    <pivotField showAll="0"/>
    <pivotField axis="axisRow" showAll="0">
      <items count="5">
        <item x="2"/>
        <item x="1"/>
        <item x="3"/>
        <item x="0"/>
        <item t="default"/>
      </items>
    </pivotField>
  </pivotFields>
  <rowFields count="1">
    <field x="2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Count of House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FAFBEFD-C557-4587-84C3-0529297A045F}" name="PivotTable4" cacheId="3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P3:Q8" firstHeaderRow="1" firstDataRow="1" firstDataCol="1"/>
  <pivotFields count="3">
    <pivotField dataField="1" showAll="0">
      <items count="2">
        <item x="0"/>
        <item t="default"/>
      </items>
    </pivotField>
    <pivotField showAll="0"/>
    <pivotField axis="axisRow" showAll="0">
      <items count="5">
        <item x="0"/>
        <item x="3"/>
        <item x="2"/>
        <item x="1"/>
        <item t="default"/>
      </items>
    </pivotField>
  </pivotFields>
  <rowFields count="1">
    <field x="2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Count of House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7B5E15C-BC95-451D-A52E-B49E185C4248}" name="PivotTable9" cacheId="8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N3:O8" firstHeaderRow="1" firstDataRow="1" firstDataCol="1"/>
  <pivotFields count="3">
    <pivotField dataField="1" showAll="0">
      <items count="2">
        <item x="0"/>
        <item t="default"/>
      </items>
    </pivotField>
    <pivotField showAll="0"/>
    <pivotField axis="axisRow" showAll="0">
      <items count="5">
        <item x="2"/>
        <item x="1"/>
        <item x="0"/>
        <item x="3"/>
        <item t="default"/>
      </items>
    </pivotField>
  </pivotFields>
  <rowFields count="1">
    <field x="2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Count of House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A9C8615-BF45-4868-9B03-53B456F057B3}" name="PivotTable5" cacheId="4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P2:Q7" firstHeaderRow="1" firstDataRow="1" firstDataCol="1"/>
  <pivotFields count="3">
    <pivotField dataField="1" showAll="0">
      <items count="2">
        <item x="0"/>
        <item t="default"/>
      </items>
    </pivotField>
    <pivotField showAll="0"/>
    <pivotField axis="axisRow" showAll="0">
      <items count="5">
        <item x="1"/>
        <item x="0"/>
        <item x="2"/>
        <item x="3"/>
        <item t="default"/>
      </items>
    </pivotField>
  </pivotFields>
  <rowFields count="1">
    <field x="2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Count of House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7320094-AC19-4462-AA85-41A325F46BCE}" name="PivotTable6" cacheId="5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O3:P8" firstHeaderRow="1" firstDataRow="1" firstDataCol="1"/>
  <pivotFields count="3">
    <pivotField dataField="1" showAll="0">
      <items count="2">
        <item x="0"/>
        <item t="default"/>
      </items>
    </pivotField>
    <pivotField showAll="0"/>
    <pivotField axis="axisRow" showAll="0">
      <items count="5">
        <item x="3"/>
        <item x="1"/>
        <item x="0"/>
        <item x="2"/>
        <item t="default"/>
      </items>
    </pivotField>
  </pivotFields>
  <rowFields count="1">
    <field x="2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Count of House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41597C9-F409-4EBF-997A-F2480C59E9CA}" name="PivotTable7" cacheId="6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O2:P7" firstHeaderRow="1" firstDataRow="1" firstDataCol="1"/>
  <pivotFields count="3">
    <pivotField dataField="1" showAll="0">
      <items count="2">
        <item x="0"/>
        <item t="default"/>
      </items>
    </pivotField>
    <pivotField showAll="0"/>
    <pivotField axis="axisRow" showAll="0">
      <items count="5">
        <item x="2"/>
        <item x="1"/>
        <item x="0"/>
        <item x="3"/>
        <item t="default"/>
      </items>
    </pivotField>
  </pivotFields>
  <rowFields count="1">
    <field x="2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Count of House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6B4D863-172C-45DD-9E53-32082C58E6E7}" name="PivotTable8" cacheId="7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N3:O8" firstHeaderRow="1" firstDataRow="1" firstDataCol="1"/>
  <pivotFields count="3">
    <pivotField dataField="1" showAll="0">
      <items count="2">
        <item x="0"/>
        <item t="default"/>
      </items>
    </pivotField>
    <pivotField showAll="0"/>
    <pivotField axis="axisRow" showAll="0">
      <items count="5">
        <item x="3"/>
        <item x="0"/>
        <item x="1"/>
        <item x="2"/>
        <item t="default"/>
      </items>
    </pivotField>
  </pivotFields>
  <rowFields count="1">
    <field x="2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Count of House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9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C318CA-7306-4D63-9E1A-43B6C4B54B4C}">
  <dimension ref="A1:N1533"/>
  <sheetViews>
    <sheetView zoomScale="79" zoomScaleNormal="100" workbookViewId="0">
      <pane ySplit="1" topLeftCell="A8" activePane="bottomLeft" state="frozen"/>
      <selection pane="bottomLeft" activeCell="M14" sqref="M14"/>
    </sheetView>
  </sheetViews>
  <sheetFormatPr defaultRowHeight="14.4" outlineLevelRow="2" x14ac:dyDescent="0.3"/>
  <cols>
    <col min="2" max="2" width="20.109375" bestFit="1" customWidth="1"/>
    <col min="3" max="3" width="8.88671875" customWidth="1"/>
    <col min="11" max="11" width="11" bestFit="1" customWidth="1"/>
  </cols>
  <sheetData>
    <row r="1" spans="1:14" ht="15" thickBot="1" x14ac:dyDescent="0.35">
      <c r="A1" t="s">
        <v>0</v>
      </c>
      <c r="B1" t="s">
        <v>1</v>
      </c>
      <c r="C1" s="1" t="s">
        <v>2</v>
      </c>
      <c r="D1" t="s">
        <v>3</v>
      </c>
      <c r="E1" s="1" t="s">
        <v>4</v>
      </c>
      <c r="F1" t="s">
        <v>5</v>
      </c>
      <c r="G1" t="s">
        <v>6</v>
      </c>
      <c r="H1" t="s">
        <v>7</v>
      </c>
      <c r="I1" s="1" t="s">
        <v>8</v>
      </c>
      <c r="J1" s="1" t="s">
        <v>9</v>
      </c>
      <c r="K1" s="25"/>
      <c r="M1" s="26" t="s">
        <v>1007</v>
      </c>
    </row>
    <row r="2" spans="1:14" ht="14.4" hidden="1" customHeight="1" outlineLevel="2" thickBot="1" x14ac:dyDescent="0.35">
      <c r="A2" t="s">
        <v>22</v>
      </c>
      <c r="B2" t="s">
        <v>59</v>
      </c>
      <c r="C2" t="s">
        <v>10</v>
      </c>
      <c r="D2">
        <v>208</v>
      </c>
      <c r="E2">
        <v>81</v>
      </c>
      <c r="F2">
        <v>226</v>
      </c>
      <c r="G2">
        <v>243</v>
      </c>
      <c r="H2">
        <v>254</v>
      </c>
      <c r="I2">
        <v>723</v>
      </c>
      <c r="J2" s="17">
        <v>804</v>
      </c>
      <c r="K2" s="23">
        <v>55</v>
      </c>
    </row>
    <row r="3" spans="1:14" ht="15" hidden="1" customHeight="1" outlineLevel="2" thickBot="1" x14ac:dyDescent="0.35">
      <c r="A3" s="26" t="s">
        <v>22</v>
      </c>
      <c r="B3" s="26" t="s">
        <v>59</v>
      </c>
      <c r="C3" s="26" t="s">
        <v>10</v>
      </c>
      <c r="D3" s="26">
        <v>208</v>
      </c>
      <c r="E3" s="26">
        <v>81</v>
      </c>
      <c r="F3" s="26">
        <v>226</v>
      </c>
      <c r="G3" s="26">
        <v>243</v>
      </c>
      <c r="H3" s="26">
        <v>254</v>
      </c>
      <c r="I3" s="26">
        <v>723</v>
      </c>
      <c r="J3" s="26">
        <v>804</v>
      </c>
      <c r="K3" s="39">
        <v>39</v>
      </c>
      <c r="L3" s="5"/>
      <c r="N3" s="5"/>
    </row>
    <row r="4" spans="1:14" ht="15" customHeight="1" outlineLevel="1" collapsed="1" thickBot="1" x14ac:dyDescent="0.35">
      <c r="A4" s="26"/>
      <c r="B4" s="32" t="s">
        <v>647</v>
      </c>
      <c r="C4" s="26"/>
      <c r="D4" s="26"/>
      <c r="E4" s="26"/>
      <c r="F4" s="26"/>
      <c r="G4" s="26"/>
      <c r="H4" s="26"/>
      <c r="I4" s="26"/>
      <c r="J4" s="26"/>
      <c r="K4" s="39">
        <f>SUBTOTAL(9,K2:K3)</f>
        <v>94</v>
      </c>
      <c r="L4" s="5"/>
      <c r="N4" s="5"/>
    </row>
    <row r="5" spans="1:14" ht="14.4" hidden="1" customHeight="1" outlineLevel="2" thickBot="1" x14ac:dyDescent="0.35">
      <c r="A5" t="s">
        <v>15</v>
      </c>
      <c r="B5" t="s">
        <v>543</v>
      </c>
      <c r="C5" t="s">
        <v>11</v>
      </c>
      <c r="D5">
        <v>180</v>
      </c>
      <c r="E5">
        <v>165</v>
      </c>
      <c r="F5">
        <v>207</v>
      </c>
      <c r="G5">
        <v>210</v>
      </c>
      <c r="H5">
        <v>203</v>
      </c>
      <c r="I5">
        <v>620</v>
      </c>
      <c r="J5" s="17">
        <v>785</v>
      </c>
      <c r="K5" s="23">
        <v>30</v>
      </c>
    </row>
    <row r="6" spans="1:14" ht="14.4" customHeight="1" outlineLevel="1" collapsed="1" thickBot="1" x14ac:dyDescent="0.35">
      <c r="B6" s="34" t="s">
        <v>648</v>
      </c>
      <c r="J6" s="17"/>
      <c r="K6" s="23">
        <f>SUBTOTAL(9,K5:K5)</f>
        <v>30</v>
      </c>
    </row>
    <row r="7" spans="1:14" ht="15" hidden="1" outlineLevel="2" thickBot="1" x14ac:dyDescent="0.35">
      <c r="A7" t="s">
        <v>21</v>
      </c>
      <c r="B7" t="s">
        <v>392</v>
      </c>
      <c r="C7" t="s">
        <v>12</v>
      </c>
      <c r="D7">
        <v>152</v>
      </c>
      <c r="E7">
        <v>249</v>
      </c>
      <c r="F7">
        <v>203</v>
      </c>
      <c r="G7">
        <v>181</v>
      </c>
      <c r="H7">
        <v>179</v>
      </c>
      <c r="I7">
        <v>563</v>
      </c>
      <c r="J7">
        <v>812</v>
      </c>
      <c r="K7" s="23">
        <v>65</v>
      </c>
    </row>
    <row r="8" spans="1:14" ht="15" outlineLevel="1" collapsed="1" thickBot="1" x14ac:dyDescent="0.35">
      <c r="B8" s="34" t="s">
        <v>649</v>
      </c>
      <c r="K8" s="23">
        <f>SUBTOTAL(9,K7:K7)</f>
        <v>65</v>
      </c>
    </row>
    <row r="9" spans="1:14" ht="15" hidden="1" outlineLevel="2" thickBot="1" x14ac:dyDescent="0.35">
      <c r="A9" t="s">
        <v>16</v>
      </c>
      <c r="B9" t="s">
        <v>525</v>
      </c>
      <c r="C9" t="s">
        <v>11</v>
      </c>
      <c r="D9">
        <v>183</v>
      </c>
      <c r="E9">
        <v>156</v>
      </c>
      <c r="F9">
        <v>218</v>
      </c>
      <c r="G9">
        <v>193</v>
      </c>
      <c r="H9">
        <v>231</v>
      </c>
      <c r="I9">
        <v>642</v>
      </c>
      <c r="J9" s="17">
        <v>798</v>
      </c>
      <c r="K9" s="23">
        <v>45</v>
      </c>
    </row>
    <row r="10" spans="1:14" ht="15" outlineLevel="1" collapsed="1" thickBot="1" x14ac:dyDescent="0.35">
      <c r="B10" s="34" t="s">
        <v>650</v>
      </c>
      <c r="J10" s="17"/>
      <c r="K10" s="23">
        <f>SUBTOTAL(9,K9:K9)</f>
        <v>45</v>
      </c>
    </row>
    <row r="11" spans="1:14" ht="15" hidden="1" customHeight="1" outlineLevel="2" thickBot="1" x14ac:dyDescent="0.35">
      <c r="A11" t="s">
        <v>18</v>
      </c>
      <c r="B11" t="s">
        <v>276</v>
      </c>
      <c r="C11" t="s">
        <v>11</v>
      </c>
      <c r="D11">
        <v>192</v>
      </c>
      <c r="E11">
        <v>129</v>
      </c>
      <c r="F11">
        <v>213</v>
      </c>
      <c r="G11">
        <v>213</v>
      </c>
      <c r="H11">
        <v>226</v>
      </c>
      <c r="I11">
        <v>652</v>
      </c>
      <c r="J11" s="17">
        <v>781</v>
      </c>
      <c r="K11" s="23">
        <v>25</v>
      </c>
    </row>
    <row r="12" spans="1:14" ht="15" customHeight="1" outlineLevel="1" collapsed="1" thickBot="1" x14ac:dyDescent="0.35">
      <c r="B12" s="34" t="s">
        <v>651</v>
      </c>
      <c r="J12" s="17"/>
      <c r="K12" s="23">
        <f>SUBTOTAL(9,K11:K11)</f>
        <v>25</v>
      </c>
    </row>
    <row r="13" spans="1:14" ht="15" hidden="1" outlineLevel="2" thickBot="1" x14ac:dyDescent="0.35">
      <c r="A13" t="s">
        <v>16</v>
      </c>
      <c r="B13" t="s">
        <v>288</v>
      </c>
      <c r="C13" t="s">
        <v>13</v>
      </c>
      <c r="D13">
        <v>147</v>
      </c>
      <c r="E13">
        <v>264</v>
      </c>
      <c r="F13">
        <v>179</v>
      </c>
      <c r="G13">
        <v>211</v>
      </c>
      <c r="H13">
        <v>146</v>
      </c>
      <c r="I13">
        <v>536</v>
      </c>
      <c r="J13">
        <v>800</v>
      </c>
      <c r="K13" s="23">
        <v>70</v>
      </c>
    </row>
    <row r="14" spans="1:14" ht="15" outlineLevel="1" collapsed="1" thickBot="1" x14ac:dyDescent="0.35">
      <c r="B14" s="34" t="s">
        <v>652</v>
      </c>
      <c r="K14" s="23">
        <f>SUBTOTAL(9,K13:K13)</f>
        <v>70</v>
      </c>
    </row>
    <row r="15" spans="1:14" ht="15" hidden="1" customHeight="1" outlineLevel="2" thickBot="1" x14ac:dyDescent="0.35">
      <c r="A15" t="s">
        <v>18</v>
      </c>
      <c r="B15" t="s">
        <v>310</v>
      </c>
      <c r="C15" t="s">
        <v>13</v>
      </c>
      <c r="D15">
        <v>129</v>
      </c>
      <c r="E15">
        <v>318</v>
      </c>
      <c r="F15">
        <v>166</v>
      </c>
      <c r="G15">
        <v>134</v>
      </c>
      <c r="H15">
        <v>151</v>
      </c>
      <c r="I15">
        <v>451</v>
      </c>
      <c r="J15" s="17">
        <v>769</v>
      </c>
      <c r="K15" s="22">
        <v>30</v>
      </c>
    </row>
    <row r="16" spans="1:14" ht="15" customHeight="1" outlineLevel="1" collapsed="1" thickBot="1" x14ac:dyDescent="0.35">
      <c r="B16" s="34" t="s">
        <v>653</v>
      </c>
      <c r="J16" s="17"/>
      <c r="K16" s="22">
        <f>SUBTOTAL(9,K15:K15)</f>
        <v>30</v>
      </c>
    </row>
    <row r="17" spans="1:14" ht="15" hidden="1" outlineLevel="2" thickBot="1" x14ac:dyDescent="0.35">
      <c r="A17" t="s">
        <v>21</v>
      </c>
      <c r="B17" t="s">
        <v>55</v>
      </c>
      <c r="C17" t="s">
        <v>13</v>
      </c>
      <c r="D17">
        <v>116</v>
      </c>
      <c r="E17">
        <v>357</v>
      </c>
      <c r="F17">
        <v>134</v>
      </c>
      <c r="G17">
        <v>168</v>
      </c>
      <c r="H17">
        <v>135</v>
      </c>
      <c r="I17">
        <v>437</v>
      </c>
      <c r="J17" s="17">
        <v>794</v>
      </c>
      <c r="K17" s="23">
        <v>55</v>
      </c>
    </row>
    <row r="18" spans="1:14" ht="15" hidden="1" customHeight="1" outlineLevel="2" thickBot="1" x14ac:dyDescent="0.35">
      <c r="A18" s="26" t="s">
        <v>21</v>
      </c>
      <c r="B18" s="26" t="s">
        <v>55</v>
      </c>
      <c r="C18" s="26" t="s">
        <v>13</v>
      </c>
      <c r="D18" s="26">
        <v>116</v>
      </c>
      <c r="E18" s="26">
        <v>357</v>
      </c>
      <c r="F18" s="26">
        <v>134</v>
      </c>
      <c r="G18" s="26">
        <v>168</v>
      </c>
      <c r="H18" s="26">
        <v>135</v>
      </c>
      <c r="I18" s="26">
        <v>437</v>
      </c>
      <c r="J18" s="26">
        <v>794</v>
      </c>
      <c r="K18" s="39">
        <v>42</v>
      </c>
      <c r="L18" s="5"/>
      <c r="N18" s="5"/>
    </row>
    <row r="19" spans="1:14" ht="15" customHeight="1" outlineLevel="1" collapsed="1" thickBot="1" x14ac:dyDescent="0.35">
      <c r="A19" s="26"/>
      <c r="B19" s="32" t="s">
        <v>654</v>
      </c>
      <c r="C19" s="26"/>
      <c r="D19" s="26"/>
      <c r="E19" s="26"/>
      <c r="F19" s="26"/>
      <c r="G19" s="26"/>
      <c r="H19" s="26"/>
      <c r="I19" s="26"/>
      <c r="J19" s="26"/>
      <c r="K19" s="39">
        <f>SUBTOTAL(9,K17:K18)</f>
        <v>97</v>
      </c>
      <c r="L19" s="5"/>
      <c r="N19" s="5"/>
    </row>
    <row r="20" spans="1:14" ht="15" hidden="1" outlineLevel="2" thickBot="1" x14ac:dyDescent="0.35">
      <c r="A20" t="s">
        <v>22</v>
      </c>
      <c r="B20" t="s">
        <v>57</v>
      </c>
      <c r="C20" t="s">
        <v>12</v>
      </c>
      <c r="D20">
        <v>151</v>
      </c>
      <c r="E20">
        <v>252</v>
      </c>
      <c r="F20">
        <v>161</v>
      </c>
      <c r="G20">
        <v>213</v>
      </c>
      <c r="H20">
        <v>220</v>
      </c>
      <c r="I20">
        <v>594</v>
      </c>
      <c r="J20">
        <v>846</v>
      </c>
      <c r="K20" s="23">
        <v>80</v>
      </c>
    </row>
    <row r="21" spans="1:14" ht="15" hidden="1" customHeight="1" outlineLevel="2" thickBot="1" x14ac:dyDescent="0.35">
      <c r="A21" s="26" t="s">
        <v>22</v>
      </c>
      <c r="B21" s="26" t="s">
        <v>57</v>
      </c>
      <c r="C21" s="26" t="s">
        <v>12</v>
      </c>
      <c r="D21" s="26">
        <v>151</v>
      </c>
      <c r="E21" s="26">
        <v>252</v>
      </c>
      <c r="F21" s="26">
        <v>161</v>
      </c>
      <c r="G21" s="26">
        <v>213</v>
      </c>
      <c r="H21" s="26">
        <v>220</v>
      </c>
      <c r="I21" s="26">
        <v>594</v>
      </c>
      <c r="J21" s="26">
        <v>846</v>
      </c>
      <c r="K21" s="39">
        <v>36</v>
      </c>
      <c r="L21" s="5"/>
      <c r="N21" s="5"/>
    </row>
    <row r="22" spans="1:14" ht="15" customHeight="1" outlineLevel="1" collapsed="1" thickBot="1" x14ac:dyDescent="0.35">
      <c r="A22" s="26"/>
      <c r="B22" s="32" t="s">
        <v>655</v>
      </c>
      <c r="C22" s="26"/>
      <c r="D22" s="26"/>
      <c r="E22" s="26"/>
      <c r="F22" s="26"/>
      <c r="G22" s="26"/>
      <c r="H22" s="26"/>
      <c r="I22" s="26"/>
      <c r="J22" s="26"/>
      <c r="K22" s="39">
        <f>SUBTOTAL(9,K20:K21)</f>
        <v>116</v>
      </c>
      <c r="L22" s="5"/>
      <c r="N22" s="5"/>
    </row>
    <row r="23" spans="1:14" ht="15" hidden="1" outlineLevel="2" thickBot="1" x14ac:dyDescent="0.35">
      <c r="A23" t="s">
        <v>22</v>
      </c>
      <c r="B23" t="s">
        <v>541</v>
      </c>
      <c r="C23" t="s">
        <v>11</v>
      </c>
      <c r="D23">
        <v>177</v>
      </c>
      <c r="E23">
        <v>174</v>
      </c>
      <c r="F23">
        <v>199</v>
      </c>
      <c r="G23">
        <v>225</v>
      </c>
      <c r="H23">
        <v>189</v>
      </c>
      <c r="I23">
        <v>613</v>
      </c>
      <c r="J23" s="17">
        <v>787</v>
      </c>
      <c r="K23" s="23">
        <v>30</v>
      </c>
    </row>
    <row r="24" spans="1:14" ht="15" outlineLevel="1" collapsed="1" thickBot="1" x14ac:dyDescent="0.35">
      <c r="B24" s="34" t="s">
        <v>656</v>
      </c>
      <c r="J24" s="17"/>
      <c r="K24" s="23">
        <f>SUBTOTAL(9,K23:K23)</f>
        <v>30</v>
      </c>
    </row>
    <row r="25" spans="1:14" ht="15" hidden="1" outlineLevel="2" thickBot="1" x14ac:dyDescent="0.35">
      <c r="A25" t="s">
        <v>20</v>
      </c>
      <c r="B25" t="s">
        <v>182</v>
      </c>
      <c r="C25" t="s">
        <v>10</v>
      </c>
      <c r="D25">
        <v>226</v>
      </c>
      <c r="E25">
        <v>27</v>
      </c>
      <c r="F25">
        <v>246</v>
      </c>
      <c r="G25">
        <v>223</v>
      </c>
      <c r="H25">
        <v>279</v>
      </c>
      <c r="I25">
        <v>748</v>
      </c>
      <c r="J25" s="17">
        <v>775</v>
      </c>
      <c r="K25" s="23">
        <v>25</v>
      </c>
    </row>
    <row r="26" spans="1:14" ht="16.2" hidden="1" outlineLevel="2" thickBot="1" x14ac:dyDescent="0.35">
      <c r="A26" s="8" t="s">
        <v>20</v>
      </c>
      <c r="B26" s="8" t="s">
        <v>182</v>
      </c>
      <c r="C26" s="8" t="s">
        <v>215</v>
      </c>
      <c r="D26" s="8">
        <v>226</v>
      </c>
      <c r="F26" s="8">
        <v>246</v>
      </c>
      <c r="G26" s="8">
        <v>223</v>
      </c>
      <c r="H26" s="8">
        <v>279</v>
      </c>
      <c r="J26" s="8">
        <v>748</v>
      </c>
      <c r="K26" s="35">
        <v>45</v>
      </c>
    </row>
    <row r="27" spans="1:14" ht="16.2" hidden="1" outlineLevel="2" thickBot="1" x14ac:dyDescent="0.35">
      <c r="A27" s="27" t="s">
        <v>20</v>
      </c>
      <c r="B27" s="27" t="s">
        <v>182</v>
      </c>
      <c r="C27" s="27" t="s">
        <v>215</v>
      </c>
      <c r="D27" s="27">
        <v>226</v>
      </c>
      <c r="E27" s="27"/>
      <c r="F27" s="27">
        <v>246</v>
      </c>
      <c r="G27" s="27">
        <v>223</v>
      </c>
      <c r="H27" s="27">
        <v>279</v>
      </c>
      <c r="I27" s="27">
        <v>748</v>
      </c>
      <c r="J27" s="26"/>
      <c r="K27" s="39">
        <v>20</v>
      </c>
      <c r="L27" s="5"/>
      <c r="M27" s="5"/>
      <c r="N27" s="5"/>
    </row>
    <row r="28" spans="1:14" ht="16.2" outlineLevel="1" collapsed="1" thickBot="1" x14ac:dyDescent="0.35">
      <c r="A28" s="27"/>
      <c r="B28" s="33" t="s">
        <v>657</v>
      </c>
      <c r="C28" s="27"/>
      <c r="D28" s="27"/>
      <c r="E28" s="27"/>
      <c r="F28" s="27"/>
      <c r="G28" s="27"/>
      <c r="H28" s="27"/>
      <c r="I28" s="27"/>
      <c r="J28" s="26"/>
      <c r="K28" s="39">
        <f>SUBTOTAL(9,K25:K27)</f>
        <v>90</v>
      </c>
      <c r="L28" s="5"/>
      <c r="M28" s="5"/>
      <c r="N28" s="5"/>
    </row>
    <row r="29" spans="1:14" ht="15" hidden="1" customHeight="1" outlineLevel="2" thickBot="1" x14ac:dyDescent="0.35">
      <c r="A29" t="s">
        <v>16</v>
      </c>
      <c r="B29" t="s">
        <v>319</v>
      </c>
      <c r="C29" t="s">
        <v>13</v>
      </c>
      <c r="D29">
        <v>130</v>
      </c>
      <c r="E29">
        <v>315</v>
      </c>
      <c r="F29">
        <v>144</v>
      </c>
      <c r="G29">
        <v>143</v>
      </c>
      <c r="H29">
        <v>162</v>
      </c>
      <c r="I29">
        <v>449</v>
      </c>
      <c r="J29" s="17">
        <v>764</v>
      </c>
      <c r="K29" s="22">
        <v>20</v>
      </c>
    </row>
    <row r="30" spans="1:14" ht="15" customHeight="1" outlineLevel="1" collapsed="1" thickBot="1" x14ac:dyDescent="0.35">
      <c r="B30" s="34" t="s">
        <v>658</v>
      </c>
      <c r="J30" s="17"/>
      <c r="K30" s="22">
        <f>SUBTOTAL(9,K29:K29)</f>
        <v>20</v>
      </c>
    </row>
    <row r="31" spans="1:14" ht="15" hidden="1" outlineLevel="2" thickBot="1" x14ac:dyDescent="0.35">
      <c r="A31" t="s">
        <v>16</v>
      </c>
      <c r="B31" t="s">
        <v>530</v>
      </c>
      <c r="C31" t="s">
        <v>11</v>
      </c>
      <c r="D31">
        <v>194</v>
      </c>
      <c r="E31">
        <v>123</v>
      </c>
      <c r="F31">
        <v>212</v>
      </c>
      <c r="G31">
        <v>258</v>
      </c>
      <c r="H31">
        <v>200</v>
      </c>
      <c r="I31">
        <v>670</v>
      </c>
      <c r="J31" s="17">
        <v>793</v>
      </c>
      <c r="K31" s="23">
        <v>35</v>
      </c>
    </row>
    <row r="32" spans="1:14" ht="15" outlineLevel="1" collapsed="1" thickBot="1" x14ac:dyDescent="0.35">
      <c r="B32" s="34" t="s">
        <v>659</v>
      </c>
      <c r="J32" s="17"/>
      <c r="K32" s="23">
        <f>SUBTOTAL(9,K31:K31)</f>
        <v>35</v>
      </c>
    </row>
    <row r="33" spans="1:14" ht="15" hidden="1" outlineLevel="2" thickBot="1" x14ac:dyDescent="0.35">
      <c r="A33" t="s">
        <v>16</v>
      </c>
      <c r="B33" t="s">
        <v>402</v>
      </c>
      <c r="C33" t="s">
        <v>12</v>
      </c>
      <c r="D33">
        <v>158</v>
      </c>
      <c r="E33">
        <v>231</v>
      </c>
      <c r="F33">
        <v>157</v>
      </c>
      <c r="G33">
        <v>195</v>
      </c>
      <c r="H33">
        <v>213</v>
      </c>
      <c r="I33">
        <v>565</v>
      </c>
      <c r="J33">
        <v>796</v>
      </c>
      <c r="K33" s="23">
        <v>50</v>
      </c>
    </row>
    <row r="34" spans="1:14" ht="15" outlineLevel="1" collapsed="1" thickBot="1" x14ac:dyDescent="0.35">
      <c r="B34" s="34" t="s">
        <v>660</v>
      </c>
      <c r="K34" s="23">
        <f>SUBTOTAL(9,K33:K33)</f>
        <v>50</v>
      </c>
    </row>
    <row r="35" spans="1:14" ht="15" hidden="1" outlineLevel="2" thickBot="1" x14ac:dyDescent="0.35">
      <c r="A35" t="s">
        <v>21</v>
      </c>
      <c r="B35" t="s">
        <v>53</v>
      </c>
      <c r="C35" t="s">
        <v>11</v>
      </c>
      <c r="D35">
        <v>186</v>
      </c>
      <c r="E35">
        <v>147</v>
      </c>
      <c r="F35">
        <v>236</v>
      </c>
      <c r="G35">
        <v>222</v>
      </c>
      <c r="H35">
        <v>233</v>
      </c>
      <c r="I35">
        <v>691</v>
      </c>
      <c r="J35">
        <v>838</v>
      </c>
      <c r="K35" s="23">
        <v>85</v>
      </c>
    </row>
    <row r="36" spans="1:14" ht="15" hidden="1" customHeight="1" outlineLevel="2" thickBot="1" x14ac:dyDescent="0.35">
      <c r="A36" s="26" t="s">
        <v>21</v>
      </c>
      <c r="B36" s="26" t="s">
        <v>53</v>
      </c>
      <c r="C36" s="26" t="s">
        <v>11</v>
      </c>
      <c r="D36" s="26">
        <v>186</v>
      </c>
      <c r="E36" s="26">
        <v>147</v>
      </c>
      <c r="F36" s="26">
        <v>236</v>
      </c>
      <c r="G36" s="26">
        <v>222</v>
      </c>
      <c r="H36" s="26">
        <v>233</v>
      </c>
      <c r="I36" s="26">
        <v>691</v>
      </c>
      <c r="J36" s="26">
        <v>838</v>
      </c>
      <c r="K36" s="39">
        <v>108</v>
      </c>
      <c r="L36" s="5"/>
      <c r="N36" s="5"/>
    </row>
    <row r="37" spans="1:14" ht="15" customHeight="1" outlineLevel="1" collapsed="1" thickBot="1" x14ac:dyDescent="0.35">
      <c r="A37" s="26"/>
      <c r="B37" s="32" t="s">
        <v>661</v>
      </c>
      <c r="C37" s="26"/>
      <c r="D37" s="26"/>
      <c r="E37" s="26"/>
      <c r="F37" s="26"/>
      <c r="G37" s="26"/>
      <c r="H37" s="26"/>
      <c r="I37" s="26"/>
      <c r="J37" s="26"/>
      <c r="K37" s="39">
        <f>SUBTOTAL(9,K35:K36)</f>
        <v>193</v>
      </c>
      <c r="L37" s="5"/>
      <c r="N37" s="5"/>
    </row>
    <row r="38" spans="1:14" ht="15" hidden="1" outlineLevel="2" thickBot="1" x14ac:dyDescent="0.35">
      <c r="A38" t="s">
        <v>18</v>
      </c>
      <c r="B38" t="s">
        <v>118</v>
      </c>
      <c r="C38" t="s">
        <v>10</v>
      </c>
      <c r="D38">
        <v>212</v>
      </c>
      <c r="E38">
        <v>69</v>
      </c>
      <c r="F38">
        <v>258</v>
      </c>
      <c r="G38">
        <v>252</v>
      </c>
      <c r="H38">
        <v>258</v>
      </c>
      <c r="I38">
        <v>768</v>
      </c>
      <c r="J38" s="17">
        <v>837</v>
      </c>
      <c r="K38" s="23">
        <v>80</v>
      </c>
    </row>
    <row r="39" spans="1:14" ht="16.2" hidden="1" outlineLevel="2" thickBot="1" x14ac:dyDescent="0.35">
      <c r="A39" s="8" t="s">
        <v>18</v>
      </c>
      <c r="B39" s="8" t="s">
        <v>118</v>
      </c>
      <c r="C39" s="8" t="s">
        <v>215</v>
      </c>
      <c r="D39" s="8">
        <v>212</v>
      </c>
      <c r="F39" s="8">
        <v>258</v>
      </c>
      <c r="G39" s="8">
        <v>252</v>
      </c>
      <c r="H39" s="8">
        <v>258</v>
      </c>
      <c r="J39" s="8">
        <v>768</v>
      </c>
      <c r="K39" s="35">
        <v>60</v>
      </c>
    </row>
    <row r="40" spans="1:14" ht="16.2" outlineLevel="1" collapsed="1" thickBot="1" x14ac:dyDescent="0.35">
      <c r="A40" s="8"/>
      <c r="B40" s="6" t="s">
        <v>662</v>
      </c>
      <c r="C40" s="8"/>
      <c r="D40" s="8"/>
      <c r="F40" s="8"/>
      <c r="G40" s="8"/>
      <c r="H40" s="8"/>
      <c r="J40" s="8"/>
      <c r="K40" s="35">
        <f>SUBTOTAL(9,K38:K39)</f>
        <v>140</v>
      </c>
    </row>
    <row r="41" spans="1:14" ht="15" hidden="1" customHeight="1" outlineLevel="2" thickBot="1" x14ac:dyDescent="0.35">
      <c r="A41" t="s">
        <v>60</v>
      </c>
      <c r="B41" t="s">
        <v>61</v>
      </c>
      <c r="C41" t="s">
        <v>12</v>
      </c>
      <c r="D41">
        <v>158</v>
      </c>
      <c r="E41">
        <v>231</v>
      </c>
      <c r="F41">
        <v>198</v>
      </c>
      <c r="G41">
        <v>152</v>
      </c>
      <c r="H41">
        <v>257</v>
      </c>
      <c r="I41">
        <v>607</v>
      </c>
      <c r="J41">
        <v>838</v>
      </c>
      <c r="K41" s="23">
        <v>80</v>
      </c>
    </row>
    <row r="42" spans="1:14" ht="15" hidden="1" customHeight="1" outlineLevel="2" thickBot="1" x14ac:dyDescent="0.35">
      <c r="A42" s="26" t="s">
        <v>60</v>
      </c>
      <c r="B42" s="26" t="s">
        <v>61</v>
      </c>
      <c r="C42" s="26" t="s">
        <v>12</v>
      </c>
      <c r="D42" s="26">
        <v>158</v>
      </c>
      <c r="E42" s="26">
        <v>231</v>
      </c>
      <c r="F42" s="26">
        <v>198</v>
      </c>
      <c r="G42" s="26">
        <v>152</v>
      </c>
      <c r="H42" s="26">
        <v>257</v>
      </c>
      <c r="I42" s="26">
        <v>607</v>
      </c>
      <c r="J42" s="26">
        <v>838</v>
      </c>
      <c r="K42" s="39">
        <v>34</v>
      </c>
      <c r="L42" s="5"/>
      <c r="N42" s="5"/>
    </row>
    <row r="43" spans="1:14" ht="15" customHeight="1" outlineLevel="1" collapsed="1" thickBot="1" x14ac:dyDescent="0.35">
      <c r="A43" s="26"/>
      <c r="B43" s="32" t="s">
        <v>663</v>
      </c>
      <c r="C43" s="26"/>
      <c r="D43" s="26"/>
      <c r="E43" s="26"/>
      <c r="F43" s="26"/>
      <c r="G43" s="26"/>
      <c r="H43" s="26"/>
      <c r="I43" s="26"/>
      <c r="J43" s="26"/>
      <c r="K43" s="39">
        <f>SUBTOTAL(9,K41:K42)</f>
        <v>114</v>
      </c>
      <c r="L43" s="5"/>
      <c r="N43" s="5"/>
    </row>
    <row r="44" spans="1:14" ht="15" hidden="1" outlineLevel="2" thickBot="1" x14ac:dyDescent="0.35">
      <c r="A44" t="s">
        <v>16</v>
      </c>
      <c r="B44" t="s">
        <v>546</v>
      </c>
      <c r="C44" t="s">
        <v>11</v>
      </c>
      <c r="D44">
        <v>190</v>
      </c>
      <c r="E44">
        <v>135</v>
      </c>
      <c r="F44">
        <v>208</v>
      </c>
      <c r="G44">
        <v>215</v>
      </c>
      <c r="H44">
        <v>224</v>
      </c>
      <c r="I44">
        <v>647</v>
      </c>
      <c r="J44" s="17">
        <v>782</v>
      </c>
      <c r="K44" s="23">
        <v>30</v>
      </c>
    </row>
    <row r="45" spans="1:14" ht="15" outlineLevel="1" collapsed="1" thickBot="1" x14ac:dyDescent="0.35">
      <c r="B45" s="34" t="s">
        <v>664</v>
      </c>
      <c r="J45" s="17"/>
      <c r="K45" s="23">
        <f>SUBTOTAL(9,K44:K44)</f>
        <v>30</v>
      </c>
    </row>
    <row r="46" spans="1:14" ht="15" hidden="1" outlineLevel="2" thickBot="1" x14ac:dyDescent="0.35">
      <c r="A46" t="s">
        <v>15</v>
      </c>
      <c r="B46" t="s">
        <v>87</v>
      </c>
      <c r="C46" t="s">
        <v>10</v>
      </c>
      <c r="D46">
        <v>203</v>
      </c>
      <c r="E46">
        <v>96</v>
      </c>
      <c r="F46">
        <v>224</v>
      </c>
      <c r="G46">
        <v>232</v>
      </c>
      <c r="H46">
        <v>233</v>
      </c>
      <c r="I46">
        <v>689</v>
      </c>
      <c r="J46" s="17">
        <v>785</v>
      </c>
      <c r="K46" s="23">
        <v>40</v>
      </c>
    </row>
    <row r="47" spans="1:14" ht="15" outlineLevel="1" collapsed="1" thickBot="1" x14ac:dyDescent="0.35">
      <c r="B47" s="34" t="s">
        <v>665</v>
      </c>
      <c r="J47" s="17"/>
      <c r="K47" s="23">
        <f>SUBTOTAL(9,K46:K46)</f>
        <v>40</v>
      </c>
    </row>
    <row r="48" spans="1:14" ht="15" hidden="1" outlineLevel="2" thickBot="1" x14ac:dyDescent="0.35">
      <c r="A48" t="s">
        <v>21</v>
      </c>
      <c r="B48" t="s">
        <v>240</v>
      </c>
      <c r="C48" t="s">
        <v>10</v>
      </c>
      <c r="D48">
        <v>202</v>
      </c>
      <c r="E48">
        <v>99</v>
      </c>
      <c r="F48">
        <v>235</v>
      </c>
      <c r="G48">
        <v>243</v>
      </c>
      <c r="H48">
        <v>210</v>
      </c>
      <c r="I48">
        <v>688</v>
      </c>
      <c r="J48">
        <v>787</v>
      </c>
      <c r="K48" s="23">
        <v>40</v>
      </c>
    </row>
    <row r="49" spans="1:11" ht="15" outlineLevel="1" collapsed="1" thickBot="1" x14ac:dyDescent="0.35">
      <c r="B49" s="34" t="s">
        <v>666</v>
      </c>
      <c r="K49" s="23">
        <f>SUBTOTAL(9,K48:K48)</f>
        <v>40</v>
      </c>
    </row>
    <row r="50" spans="1:11" ht="15" hidden="1" outlineLevel="2" thickBot="1" x14ac:dyDescent="0.35">
      <c r="A50" t="s">
        <v>21</v>
      </c>
      <c r="B50" t="s">
        <v>230</v>
      </c>
      <c r="C50" t="s">
        <v>10</v>
      </c>
      <c r="D50">
        <v>208</v>
      </c>
      <c r="E50">
        <v>81</v>
      </c>
      <c r="F50">
        <v>253</v>
      </c>
      <c r="G50">
        <v>223</v>
      </c>
      <c r="H50">
        <v>253</v>
      </c>
      <c r="I50">
        <v>729</v>
      </c>
      <c r="J50" s="17">
        <v>810</v>
      </c>
      <c r="K50" s="23">
        <v>60</v>
      </c>
    </row>
    <row r="51" spans="1:11" ht="15" outlineLevel="1" collapsed="1" thickBot="1" x14ac:dyDescent="0.35">
      <c r="B51" s="34" t="s">
        <v>667</v>
      </c>
      <c r="J51" s="17"/>
      <c r="K51" s="23">
        <f>SUBTOTAL(9,K50:K50)</f>
        <v>60</v>
      </c>
    </row>
    <row r="52" spans="1:11" ht="15" hidden="1" outlineLevel="2" thickBot="1" x14ac:dyDescent="0.35">
      <c r="A52" t="s">
        <v>19</v>
      </c>
      <c r="B52" t="s">
        <v>521</v>
      </c>
      <c r="C52" t="s">
        <v>11</v>
      </c>
      <c r="D52">
        <v>179</v>
      </c>
      <c r="E52">
        <v>168</v>
      </c>
      <c r="F52">
        <v>203</v>
      </c>
      <c r="G52">
        <v>199</v>
      </c>
      <c r="H52">
        <v>229</v>
      </c>
      <c r="I52">
        <v>631</v>
      </c>
      <c r="J52" s="17">
        <v>799</v>
      </c>
      <c r="K52" s="23">
        <v>55</v>
      </c>
    </row>
    <row r="53" spans="1:11" ht="15" outlineLevel="1" collapsed="1" thickBot="1" x14ac:dyDescent="0.35">
      <c r="B53" s="34" t="s">
        <v>668</v>
      </c>
      <c r="J53" s="17"/>
      <c r="K53" s="23">
        <f>SUBTOTAL(9,K52:K52)</f>
        <v>55</v>
      </c>
    </row>
    <row r="54" spans="1:11" ht="15" hidden="1" outlineLevel="2" thickBot="1" x14ac:dyDescent="0.35">
      <c r="A54" t="s">
        <v>16</v>
      </c>
      <c r="B54" t="s">
        <v>523</v>
      </c>
      <c r="C54" t="s">
        <v>11</v>
      </c>
      <c r="D54">
        <v>193</v>
      </c>
      <c r="E54">
        <v>126</v>
      </c>
      <c r="F54">
        <v>213</v>
      </c>
      <c r="G54">
        <v>224</v>
      </c>
      <c r="H54">
        <v>235</v>
      </c>
      <c r="I54">
        <v>672</v>
      </c>
      <c r="J54" s="17">
        <v>798</v>
      </c>
      <c r="K54" s="23">
        <v>45</v>
      </c>
    </row>
    <row r="55" spans="1:11" ht="15" outlineLevel="1" collapsed="1" thickBot="1" x14ac:dyDescent="0.35">
      <c r="B55" s="34" t="s">
        <v>669</v>
      </c>
      <c r="J55" s="17"/>
      <c r="K55" s="23">
        <f>SUBTOTAL(9,K54:K54)</f>
        <v>45</v>
      </c>
    </row>
    <row r="56" spans="1:11" ht="15" hidden="1" outlineLevel="2" thickBot="1" x14ac:dyDescent="0.35">
      <c r="A56" t="s">
        <v>16</v>
      </c>
      <c r="B56" t="s">
        <v>225</v>
      </c>
      <c r="C56" t="s">
        <v>10</v>
      </c>
      <c r="D56">
        <v>202</v>
      </c>
      <c r="E56">
        <v>99</v>
      </c>
      <c r="F56">
        <v>224</v>
      </c>
      <c r="G56">
        <v>255</v>
      </c>
      <c r="H56">
        <v>246</v>
      </c>
      <c r="I56">
        <v>725</v>
      </c>
      <c r="J56">
        <v>824</v>
      </c>
      <c r="K56" s="23">
        <v>75</v>
      </c>
    </row>
    <row r="57" spans="1:11" ht="15" hidden="1" outlineLevel="2" thickBot="1" x14ac:dyDescent="0.35">
      <c r="A57" t="s">
        <v>18</v>
      </c>
      <c r="B57" t="s">
        <v>225</v>
      </c>
      <c r="C57" t="s">
        <v>11</v>
      </c>
      <c r="D57">
        <v>189</v>
      </c>
      <c r="E57">
        <v>138</v>
      </c>
      <c r="F57">
        <v>220</v>
      </c>
      <c r="G57">
        <v>221</v>
      </c>
      <c r="H57">
        <v>205</v>
      </c>
      <c r="I57">
        <v>646</v>
      </c>
      <c r="J57">
        <v>784</v>
      </c>
      <c r="K57" s="23">
        <v>30</v>
      </c>
    </row>
    <row r="58" spans="1:11" ht="15" outlineLevel="1" collapsed="1" thickBot="1" x14ac:dyDescent="0.35">
      <c r="B58" s="34" t="s">
        <v>670</v>
      </c>
      <c r="K58" s="23">
        <f>SUBTOTAL(9,K56:K57)</f>
        <v>105</v>
      </c>
    </row>
    <row r="59" spans="1:11" ht="15" hidden="1" outlineLevel="2" thickBot="1" x14ac:dyDescent="0.35">
      <c r="A59" t="s">
        <v>20</v>
      </c>
      <c r="B59" t="s">
        <v>568</v>
      </c>
      <c r="C59" t="s">
        <v>11</v>
      </c>
      <c r="D59">
        <v>176</v>
      </c>
      <c r="E59">
        <v>177</v>
      </c>
      <c r="F59">
        <v>211</v>
      </c>
      <c r="G59">
        <v>240</v>
      </c>
      <c r="H59">
        <v>146</v>
      </c>
      <c r="I59">
        <v>597</v>
      </c>
      <c r="J59" s="17">
        <v>774</v>
      </c>
      <c r="K59" s="23">
        <v>20</v>
      </c>
    </row>
    <row r="60" spans="1:11" ht="15" outlineLevel="1" collapsed="1" thickBot="1" x14ac:dyDescent="0.35">
      <c r="B60" s="34" t="s">
        <v>671</v>
      </c>
      <c r="J60" s="17"/>
      <c r="K60" s="23">
        <f>SUBTOTAL(9,K59:K59)</f>
        <v>20</v>
      </c>
    </row>
    <row r="61" spans="1:11" ht="16.2" hidden="1" outlineLevel="2" thickBot="1" x14ac:dyDescent="0.35">
      <c r="A61" s="8" t="s">
        <v>18</v>
      </c>
      <c r="B61" s="8" t="s">
        <v>117</v>
      </c>
      <c r="C61" s="8" t="s">
        <v>215</v>
      </c>
      <c r="D61" s="8">
        <v>231</v>
      </c>
      <c r="F61" s="8">
        <v>226</v>
      </c>
      <c r="G61" s="8">
        <v>249</v>
      </c>
      <c r="H61" s="8">
        <v>266</v>
      </c>
      <c r="J61" s="8">
        <v>741</v>
      </c>
      <c r="K61" s="35">
        <v>35</v>
      </c>
    </row>
    <row r="62" spans="1:11" ht="16.2" outlineLevel="1" collapsed="1" thickBot="1" x14ac:dyDescent="0.35">
      <c r="A62" s="8"/>
      <c r="B62" s="6" t="s">
        <v>672</v>
      </c>
      <c r="C62" s="8"/>
      <c r="D62" s="8"/>
      <c r="F62" s="8"/>
      <c r="G62" s="8"/>
      <c r="H62" s="8"/>
      <c r="J62" s="8"/>
      <c r="K62" s="35">
        <f>SUBTOTAL(9,K61:K61)</f>
        <v>35</v>
      </c>
    </row>
    <row r="63" spans="1:11" ht="15" hidden="1" outlineLevel="2" thickBot="1" x14ac:dyDescent="0.35">
      <c r="A63" t="s">
        <v>18</v>
      </c>
      <c r="B63" t="s">
        <v>532</v>
      </c>
      <c r="C63" t="s">
        <v>11</v>
      </c>
      <c r="D63">
        <v>179</v>
      </c>
      <c r="E63">
        <v>168</v>
      </c>
      <c r="F63">
        <v>213</v>
      </c>
      <c r="G63">
        <v>211</v>
      </c>
      <c r="H63">
        <v>201</v>
      </c>
      <c r="I63">
        <v>625</v>
      </c>
      <c r="J63" s="17">
        <v>793</v>
      </c>
      <c r="K63" s="23">
        <v>35</v>
      </c>
    </row>
    <row r="64" spans="1:11" ht="15" outlineLevel="1" collapsed="1" thickBot="1" x14ac:dyDescent="0.35">
      <c r="B64" s="34" t="s">
        <v>673</v>
      </c>
      <c r="J64" s="17"/>
      <c r="K64" s="23">
        <f>SUBTOTAL(9,K63:K63)</f>
        <v>35</v>
      </c>
    </row>
    <row r="65" spans="1:11" ht="15" hidden="1" outlineLevel="2" thickBot="1" x14ac:dyDescent="0.35">
      <c r="A65" t="s">
        <v>16</v>
      </c>
      <c r="B65" t="s">
        <v>250</v>
      </c>
      <c r="C65" t="s">
        <v>10</v>
      </c>
      <c r="D65">
        <v>205</v>
      </c>
      <c r="E65">
        <v>90</v>
      </c>
      <c r="F65">
        <v>206</v>
      </c>
      <c r="G65">
        <v>229</v>
      </c>
      <c r="H65">
        <v>247</v>
      </c>
      <c r="I65">
        <v>682</v>
      </c>
      <c r="J65" s="17">
        <v>772</v>
      </c>
      <c r="K65" s="23">
        <v>20</v>
      </c>
    </row>
    <row r="66" spans="1:11" ht="15" outlineLevel="1" collapsed="1" thickBot="1" x14ac:dyDescent="0.35">
      <c r="B66" s="34" t="s">
        <v>674</v>
      </c>
      <c r="J66" s="17"/>
      <c r="K66" s="23">
        <f>SUBTOTAL(9,K65:K65)</f>
        <v>20</v>
      </c>
    </row>
    <row r="67" spans="1:11" ht="15" hidden="1" outlineLevel="2" thickBot="1" x14ac:dyDescent="0.35">
      <c r="A67" t="s">
        <v>14</v>
      </c>
      <c r="B67" t="s">
        <v>582</v>
      </c>
      <c r="C67" t="s">
        <v>11</v>
      </c>
      <c r="D67">
        <v>186</v>
      </c>
      <c r="E67">
        <v>147</v>
      </c>
      <c r="F67">
        <v>227</v>
      </c>
      <c r="G67">
        <v>180</v>
      </c>
      <c r="H67">
        <v>213</v>
      </c>
      <c r="I67">
        <v>620</v>
      </c>
      <c r="J67" s="17">
        <v>767</v>
      </c>
      <c r="K67" s="23">
        <v>12</v>
      </c>
    </row>
    <row r="68" spans="1:11" ht="15" outlineLevel="1" collapsed="1" thickBot="1" x14ac:dyDescent="0.35">
      <c r="B68" s="34" t="s">
        <v>675</v>
      </c>
      <c r="J68" s="17"/>
      <c r="K68" s="23">
        <f>SUBTOTAL(9,K67:K67)</f>
        <v>12</v>
      </c>
    </row>
    <row r="69" spans="1:11" ht="15" hidden="1" outlineLevel="2" thickBot="1" x14ac:dyDescent="0.35">
      <c r="A69" t="s">
        <v>16</v>
      </c>
      <c r="B69" t="s">
        <v>578</v>
      </c>
      <c r="C69" t="s">
        <v>11</v>
      </c>
      <c r="D69">
        <v>183</v>
      </c>
      <c r="E69">
        <v>156</v>
      </c>
      <c r="F69">
        <v>175</v>
      </c>
      <c r="G69">
        <v>212</v>
      </c>
      <c r="H69">
        <v>225</v>
      </c>
      <c r="I69">
        <v>612</v>
      </c>
      <c r="J69" s="17">
        <v>768</v>
      </c>
      <c r="K69" s="23">
        <v>15</v>
      </c>
    </row>
    <row r="70" spans="1:11" ht="15" outlineLevel="1" collapsed="1" thickBot="1" x14ac:dyDescent="0.35">
      <c r="B70" s="34" t="s">
        <v>676</v>
      </c>
      <c r="J70" s="17"/>
      <c r="K70" s="23">
        <f>SUBTOTAL(9,K69:K69)</f>
        <v>15</v>
      </c>
    </row>
    <row r="71" spans="1:11" ht="15" hidden="1" customHeight="1" outlineLevel="2" thickBot="1" x14ac:dyDescent="0.35">
      <c r="A71" t="s">
        <v>16</v>
      </c>
      <c r="B71" t="s">
        <v>256</v>
      </c>
      <c r="C71" t="s">
        <v>10</v>
      </c>
      <c r="D71">
        <v>204</v>
      </c>
      <c r="E71">
        <v>93</v>
      </c>
      <c r="F71">
        <v>198</v>
      </c>
      <c r="G71">
        <v>244</v>
      </c>
      <c r="H71">
        <v>235</v>
      </c>
      <c r="I71">
        <v>677</v>
      </c>
      <c r="J71" s="17">
        <v>770</v>
      </c>
      <c r="K71" s="23">
        <v>15</v>
      </c>
    </row>
    <row r="72" spans="1:11" ht="15" customHeight="1" outlineLevel="1" collapsed="1" thickBot="1" x14ac:dyDescent="0.35">
      <c r="B72" s="34" t="s">
        <v>677</v>
      </c>
      <c r="J72" s="17"/>
      <c r="K72" s="23">
        <f>SUBTOTAL(9,K71:K71)</f>
        <v>15</v>
      </c>
    </row>
    <row r="73" spans="1:11" ht="15" hidden="1" customHeight="1" outlineLevel="2" thickBot="1" x14ac:dyDescent="0.35">
      <c r="A73" t="s">
        <v>18</v>
      </c>
      <c r="B73" t="s">
        <v>325</v>
      </c>
      <c r="C73" t="s">
        <v>13</v>
      </c>
      <c r="D73">
        <v>124</v>
      </c>
      <c r="E73">
        <v>333</v>
      </c>
      <c r="F73">
        <v>144</v>
      </c>
      <c r="G73">
        <v>127</v>
      </c>
      <c r="H73">
        <v>153</v>
      </c>
      <c r="I73">
        <v>424</v>
      </c>
      <c r="J73" s="17">
        <v>757</v>
      </c>
      <c r="K73" s="22">
        <v>20</v>
      </c>
    </row>
    <row r="74" spans="1:11" ht="15" customHeight="1" outlineLevel="1" collapsed="1" thickBot="1" x14ac:dyDescent="0.35">
      <c r="B74" s="34" t="s">
        <v>678</v>
      </c>
      <c r="J74" s="17"/>
      <c r="K74" s="22">
        <f>SUBTOTAL(9,K73:K73)</f>
        <v>20</v>
      </c>
    </row>
    <row r="75" spans="1:11" ht="15" hidden="1" outlineLevel="2" thickBot="1" x14ac:dyDescent="0.35">
      <c r="A75" t="s">
        <v>60</v>
      </c>
      <c r="B75" t="s">
        <v>497</v>
      </c>
      <c r="C75" t="s">
        <v>11</v>
      </c>
      <c r="D75">
        <v>188</v>
      </c>
      <c r="E75">
        <v>141</v>
      </c>
      <c r="F75">
        <v>207</v>
      </c>
      <c r="G75">
        <v>232</v>
      </c>
      <c r="H75">
        <v>216</v>
      </c>
      <c r="I75">
        <v>655</v>
      </c>
      <c r="J75" s="17">
        <v>796</v>
      </c>
      <c r="K75" s="23">
        <v>40</v>
      </c>
    </row>
    <row r="76" spans="1:11" ht="15" outlineLevel="1" collapsed="1" thickBot="1" x14ac:dyDescent="0.35">
      <c r="B76" s="34" t="s">
        <v>679</v>
      </c>
      <c r="J76" s="17"/>
      <c r="K76" s="23">
        <f>SUBTOTAL(9,K75:K75)</f>
        <v>40</v>
      </c>
    </row>
    <row r="77" spans="1:11" ht="15" hidden="1" outlineLevel="2" thickBot="1" x14ac:dyDescent="0.35">
      <c r="A77" t="s">
        <v>18</v>
      </c>
      <c r="B77" t="s">
        <v>511</v>
      </c>
      <c r="C77" t="s">
        <v>11</v>
      </c>
      <c r="D77">
        <v>196</v>
      </c>
      <c r="E77">
        <v>117</v>
      </c>
      <c r="F77">
        <v>267</v>
      </c>
      <c r="G77">
        <v>218</v>
      </c>
      <c r="H77">
        <v>212</v>
      </c>
      <c r="I77">
        <v>697</v>
      </c>
      <c r="J77">
        <v>814</v>
      </c>
      <c r="K77" s="23">
        <v>65</v>
      </c>
    </row>
    <row r="78" spans="1:11" ht="15" outlineLevel="1" collapsed="1" thickBot="1" x14ac:dyDescent="0.35">
      <c r="B78" s="34" t="s">
        <v>680</v>
      </c>
      <c r="K78" s="23">
        <f>SUBTOTAL(9,K77:K77)</f>
        <v>65</v>
      </c>
    </row>
    <row r="79" spans="1:11" ht="16.2" hidden="1" outlineLevel="2" thickBot="1" x14ac:dyDescent="0.35">
      <c r="A79" s="8" t="s">
        <v>15</v>
      </c>
      <c r="B79" s="8" t="s">
        <v>80</v>
      </c>
      <c r="C79" s="8" t="s">
        <v>215</v>
      </c>
      <c r="D79" s="8">
        <v>224</v>
      </c>
      <c r="F79" s="8">
        <v>233</v>
      </c>
      <c r="G79" s="8">
        <v>238</v>
      </c>
      <c r="H79" s="8">
        <v>258</v>
      </c>
      <c r="J79" s="8">
        <v>729</v>
      </c>
      <c r="K79" s="35">
        <v>25</v>
      </c>
    </row>
    <row r="80" spans="1:11" ht="16.2" outlineLevel="1" collapsed="1" thickBot="1" x14ac:dyDescent="0.35">
      <c r="A80" s="8"/>
      <c r="B80" s="6" t="s">
        <v>681</v>
      </c>
      <c r="C80" s="8"/>
      <c r="D80" s="8"/>
      <c r="F80" s="8"/>
      <c r="G80" s="8"/>
      <c r="H80" s="8"/>
      <c r="J80" s="8"/>
      <c r="K80" s="35">
        <f>SUBTOTAL(9,K79:K79)</f>
        <v>25</v>
      </c>
    </row>
    <row r="81" spans="1:14" ht="15" hidden="1" outlineLevel="2" thickBot="1" x14ac:dyDescent="0.35">
      <c r="A81" t="s">
        <v>22</v>
      </c>
      <c r="B81" t="s">
        <v>547</v>
      </c>
      <c r="C81" t="s">
        <v>11</v>
      </c>
      <c r="D81">
        <v>184</v>
      </c>
      <c r="E81">
        <v>153</v>
      </c>
      <c r="F81">
        <v>235</v>
      </c>
      <c r="G81">
        <v>168</v>
      </c>
      <c r="H81">
        <v>226</v>
      </c>
      <c r="I81">
        <v>629</v>
      </c>
      <c r="J81" s="17">
        <v>782</v>
      </c>
      <c r="K81" s="23">
        <v>30</v>
      </c>
    </row>
    <row r="82" spans="1:14" ht="15" outlineLevel="1" collapsed="1" thickBot="1" x14ac:dyDescent="0.35">
      <c r="B82" s="34" t="s">
        <v>682</v>
      </c>
      <c r="J82" s="17"/>
      <c r="K82" s="23">
        <f>SUBTOTAL(9,K81:K81)</f>
        <v>30</v>
      </c>
    </row>
    <row r="83" spans="1:14" ht="15" hidden="1" outlineLevel="2" thickBot="1" x14ac:dyDescent="0.35">
      <c r="A83" t="s">
        <v>21</v>
      </c>
      <c r="B83" t="s">
        <v>224</v>
      </c>
      <c r="C83" t="s">
        <v>10</v>
      </c>
      <c r="D83">
        <v>200</v>
      </c>
      <c r="E83">
        <v>105</v>
      </c>
      <c r="F83">
        <v>237</v>
      </c>
      <c r="G83">
        <v>248</v>
      </c>
      <c r="H83">
        <v>245</v>
      </c>
      <c r="I83">
        <v>730</v>
      </c>
      <c r="J83">
        <v>835</v>
      </c>
      <c r="K83" s="23">
        <v>80</v>
      </c>
    </row>
    <row r="84" spans="1:14" ht="15" outlineLevel="1" collapsed="1" thickBot="1" x14ac:dyDescent="0.35">
      <c r="B84" s="34" t="s">
        <v>683</v>
      </c>
      <c r="K84" s="23">
        <f>SUBTOTAL(9,K83:K83)</f>
        <v>80</v>
      </c>
    </row>
    <row r="85" spans="1:14" ht="15" hidden="1" outlineLevel="2" thickBot="1" x14ac:dyDescent="0.35">
      <c r="A85" t="s">
        <v>20</v>
      </c>
      <c r="B85" t="s">
        <v>415</v>
      </c>
      <c r="C85" t="s">
        <v>12</v>
      </c>
      <c r="D85">
        <v>157</v>
      </c>
      <c r="E85">
        <v>234</v>
      </c>
      <c r="F85">
        <v>205</v>
      </c>
      <c r="G85">
        <v>202</v>
      </c>
      <c r="H85">
        <v>145</v>
      </c>
      <c r="I85">
        <v>552</v>
      </c>
      <c r="J85" s="17">
        <v>786</v>
      </c>
      <c r="K85" s="23">
        <v>40</v>
      </c>
    </row>
    <row r="86" spans="1:14" ht="15" outlineLevel="1" collapsed="1" thickBot="1" x14ac:dyDescent="0.35">
      <c r="B86" s="34" t="s">
        <v>684</v>
      </c>
      <c r="J86" s="17"/>
      <c r="K86" s="23">
        <f>SUBTOTAL(9,K85:K85)</f>
        <v>40</v>
      </c>
    </row>
    <row r="87" spans="1:14" ht="15" hidden="1" outlineLevel="2" thickBot="1" x14ac:dyDescent="0.35">
      <c r="A87" t="s">
        <v>15</v>
      </c>
      <c r="B87" t="s">
        <v>563</v>
      </c>
      <c r="C87" t="s">
        <v>11</v>
      </c>
      <c r="D87">
        <v>180</v>
      </c>
      <c r="E87">
        <v>165</v>
      </c>
      <c r="F87">
        <v>236</v>
      </c>
      <c r="G87">
        <v>217</v>
      </c>
      <c r="H87">
        <v>157</v>
      </c>
      <c r="I87">
        <v>610</v>
      </c>
      <c r="J87" s="17">
        <v>775</v>
      </c>
      <c r="K87" s="23">
        <v>20</v>
      </c>
    </row>
    <row r="88" spans="1:14" ht="15" outlineLevel="1" collapsed="1" thickBot="1" x14ac:dyDescent="0.35">
      <c r="B88" s="34" t="s">
        <v>685</v>
      </c>
      <c r="J88" s="17"/>
      <c r="K88" s="23">
        <f>SUBTOTAL(9,K87:K87)</f>
        <v>20</v>
      </c>
    </row>
    <row r="89" spans="1:14" ht="15" hidden="1" outlineLevel="2" thickBot="1" x14ac:dyDescent="0.35">
      <c r="A89" t="s">
        <v>21</v>
      </c>
      <c r="B89" t="s">
        <v>306</v>
      </c>
      <c r="C89" t="s">
        <v>13</v>
      </c>
      <c r="D89">
        <v>142</v>
      </c>
      <c r="E89">
        <v>279</v>
      </c>
      <c r="F89">
        <v>176</v>
      </c>
      <c r="G89">
        <v>164</v>
      </c>
      <c r="H89">
        <v>154</v>
      </c>
      <c r="I89">
        <v>494</v>
      </c>
      <c r="J89" s="17">
        <v>773</v>
      </c>
      <c r="K89" s="23">
        <v>35</v>
      </c>
    </row>
    <row r="90" spans="1:14" ht="15" outlineLevel="1" collapsed="1" thickBot="1" x14ac:dyDescent="0.35">
      <c r="B90" s="34" t="s">
        <v>686</v>
      </c>
      <c r="J90" s="17"/>
      <c r="K90" s="23">
        <f>SUBTOTAL(9,K89:K89)</f>
        <v>35</v>
      </c>
    </row>
    <row r="91" spans="1:14" ht="15" hidden="1" outlineLevel="2" thickBot="1" x14ac:dyDescent="0.35">
      <c r="A91" t="s">
        <v>20</v>
      </c>
      <c r="B91" t="s">
        <v>49</v>
      </c>
      <c r="C91" t="s">
        <v>11</v>
      </c>
      <c r="D91">
        <v>189</v>
      </c>
      <c r="E91">
        <v>138</v>
      </c>
      <c r="F91">
        <v>268</v>
      </c>
      <c r="G91">
        <v>194</v>
      </c>
      <c r="H91">
        <v>204</v>
      </c>
      <c r="I91">
        <v>666</v>
      </c>
      <c r="J91">
        <v>804</v>
      </c>
      <c r="K91" s="23">
        <v>60</v>
      </c>
    </row>
    <row r="92" spans="1:14" ht="15" hidden="1" customHeight="1" outlineLevel="2" thickBot="1" x14ac:dyDescent="0.35">
      <c r="A92" s="26" t="s">
        <v>20</v>
      </c>
      <c r="B92" s="26" t="s">
        <v>49</v>
      </c>
      <c r="C92" s="26" t="s">
        <v>11</v>
      </c>
      <c r="D92" s="26">
        <v>189</v>
      </c>
      <c r="E92" s="26">
        <v>138</v>
      </c>
      <c r="F92" s="26">
        <v>268</v>
      </c>
      <c r="G92" s="26">
        <v>194</v>
      </c>
      <c r="H92" s="26">
        <v>204</v>
      </c>
      <c r="I92" s="26">
        <v>666</v>
      </c>
      <c r="J92" s="26">
        <v>804</v>
      </c>
      <c r="K92" s="39">
        <v>38</v>
      </c>
      <c r="L92" s="5"/>
      <c r="N92" s="5"/>
    </row>
    <row r="93" spans="1:14" ht="15" customHeight="1" outlineLevel="1" collapsed="1" thickBot="1" x14ac:dyDescent="0.35">
      <c r="A93" s="26"/>
      <c r="B93" s="32" t="s">
        <v>687</v>
      </c>
      <c r="C93" s="26"/>
      <c r="D93" s="26"/>
      <c r="E93" s="26"/>
      <c r="F93" s="26"/>
      <c r="G93" s="26"/>
      <c r="H93" s="26"/>
      <c r="I93" s="26"/>
      <c r="J93" s="26"/>
      <c r="K93" s="39">
        <f>SUBTOTAL(9,K91:K92)</f>
        <v>98</v>
      </c>
      <c r="L93" s="5"/>
      <c r="N93" s="5"/>
    </row>
    <row r="94" spans="1:14" ht="15" hidden="1" outlineLevel="2" thickBot="1" x14ac:dyDescent="0.35">
      <c r="A94" t="s">
        <v>16</v>
      </c>
      <c r="B94" t="s">
        <v>286</v>
      </c>
      <c r="C94" t="s">
        <v>13</v>
      </c>
      <c r="D94">
        <v>147</v>
      </c>
      <c r="E94">
        <v>264</v>
      </c>
      <c r="F94">
        <v>202</v>
      </c>
      <c r="G94">
        <v>137</v>
      </c>
      <c r="H94">
        <v>201</v>
      </c>
      <c r="I94">
        <v>540</v>
      </c>
      <c r="J94">
        <v>804</v>
      </c>
      <c r="K94" s="23">
        <v>70</v>
      </c>
    </row>
    <row r="95" spans="1:14" ht="15" outlineLevel="1" collapsed="1" thickBot="1" x14ac:dyDescent="0.35">
      <c r="B95" s="34" t="s">
        <v>688</v>
      </c>
      <c r="K95" s="23">
        <f>SUBTOTAL(9,K94:K94)</f>
        <v>70</v>
      </c>
    </row>
    <row r="96" spans="1:14" ht="15" hidden="1" outlineLevel="2" thickBot="1" x14ac:dyDescent="0.35">
      <c r="A96" t="s">
        <v>22</v>
      </c>
      <c r="B96" t="s">
        <v>535</v>
      </c>
      <c r="C96" t="s">
        <v>11</v>
      </c>
      <c r="D96">
        <v>194</v>
      </c>
      <c r="E96">
        <v>123</v>
      </c>
      <c r="F96">
        <v>265</v>
      </c>
      <c r="G96">
        <v>175</v>
      </c>
      <c r="H96">
        <v>228</v>
      </c>
      <c r="I96">
        <v>668</v>
      </c>
      <c r="J96">
        <v>791</v>
      </c>
      <c r="K96" s="23">
        <v>35</v>
      </c>
    </row>
    <row r="97" spans="1:14" ht="15" outlineLevel="1" collapsed="1" thickBot="1" x14ac:dyDescent="0.35">
      <c r="B97" s="34" t="s">
        <v>689</v>
      </c>
      <c r="K97" s="23">
        <f>SUBTOTAL(9,K96:K96)</f>
        <v>35</v>
      </c>
    </row>
    <row r="98" spans="1:14" ht="15" hidden="1" outlineLevel="2" thickBot="1" x14ac:dyDescent="0.35">
      <c r="A98" t="s">
        <v>18</v>
      </c>
      <c r="B98" t="s">
        <v>40</v>
      </c>
      <c r="C98" t="s">
        <v>10</v>
      </c>
      <c r="D98">
        <v>212</v>
      </c>
      <c r="E98">
        <v>69</v>
      </c>
      <c r="F98">
        <v>279</v>
      </c>
      <c r="G98">
        <v>245</v>
      </c>
      <c r="H98">
        <v>267</v>
      </c>
      <c r="I98">
        <v>791</v>
      </c>
      <c r="J98">
        <v>860</v>
      </c>
      <c r="K98" s="23">
        <v>150</v>
      </c>
    </row>
    <row r="99" spans="1:14" ht="15" hidden="1" customHeight="1" outlineLevel="2" thickBot="1" x14ac:dyDescent="0.35">
      <c r="A99" s="26" t="s">
        <v>18</v>
      </c>
      <c r="B99" s="26" t="s">
        <v>40</v>
      </c>
      <c r="C99" s="26" t="s">
        <v>10</v>
      </c>
      <c r="D99" s="26">
        <v>212</v>
      </c>
      <c r="E99" s="26">
        <v>69</v>
      </c>
      <c r="F99" s="26">
        <v>279</v>
      </c>
      <c r="G99" s="26">
        <v>245</v>
      </c>
      <c r="H99" s="26">
        <v>267</v>
      </c>
      <c r="I99" s="26">
        <v>791</v>
      </c>
      <c r="J99" s="26">
        <v>860</v>
      </c>
      <c r="K99" s="39">
        <v>117</v>
      </c>
      <c r="L99" s="5"/>
      <c r="N99" s="5"/>
    </row>
    <row r="100" spans="1:14" ht="15" customHeight="1" outlineLevel="1" collapsed="1" thickBot="1" x14ac:dyDescent="0.35">
      <c r="A100" s="26"/>
      <c r="B100" s="32" t="s">
        <v>690</v>
      </c>
      <c r="C100" s="26"/>
      <c r="D100" s="26"/>
      <c r="E100" s="26"/>
      <c r="F100" s="26"/>
      <c r="G100" s="26"/>
      <c r="H100" s="26"/>
      <c r="I100" s="26"/>
      <c r="J100" s="26"/>
      <c r="K100" s="39">
        <f>SUBTOTAL(9,K98:K99)</f>
        <v>267</v>
      </c>
      <c r="L100" s="5"/>
      <c r="N100" s="5"/>
    </row>
    <row r="101" spans="1:14" ht="15" hidden="1" outlineLevel="2" thickBot="1" x14ac:dyDescent="0.35">
      <c r="A101" t="s">
        <v>22</v>
      </c>
      <c r="B101" t="s">
        <v>301</v>
      </c>
      <c r="C101" t="s">
        <v>13</v>
      </c>
      <c r="D101">
        <v>124</v>
      </c>
      <c r="E101">
        <v>333</v>
      </c>
      <c r="F101">
        <v>150</v>
      </c>
      <c r="G101">
        <v>148</v>
      </c>
      <c r="H101">
        <v>143</v>
      </c>
      <c r="I101">
        <v>441</v>
      </c>
      <c r="J101" s="17">
        <v>774</v>
      </c>
      <c r="K101" s="23">
        <v>35</v>
      </c>
    </row>
    <row r="102" spans="1:14" ht="15" outlineLevel="1" collapsed="1" thickBot="1" x14ac:dyDescent="0.35">
      <c r="B102" s="34" t="s">
        <v>691</v>
      </c>
      <c r="J102" s="17"/>
      <c r="K102" s="23">
        <f>SUBTOTAL(9,K101:K101)</f>
        <v>35</v>
      </c>
    </row>
    <row r="103" spans="1:14" ht="15" hidden="1" outlineLevel="2" thickBot="1" x14ac:dyDescent="0.35">
      <c r="A103" t="s">
        <v>16</v>
      </c>
      <c r="B103" t="s">
        <v>298</v>
      </c>
      <c r="C103" t="s">
        <v>13</v>
      </c>
      <c r="D103">
        <v>141</v>
      </c>
      <c r="E103">
        <v>282</v>
      </c>
      <c r="F103">
        <v>189</v>
      </c>
      <c r="G103">
        <v>133</v>
      </c>
      <c r="H103">
        <v>172</v>
      </c>
      <c r="I103">
        <v>494</v>
      </c>
      <c r="J103">
        <v>776</v>
      </c>
      <c r="K103" s="23">
        <v>45</v>
      </c>
    </row>
    <row r="104" spans="1:14" ht="15" outlineLevel="1" collapsed="1" thickBot="1" x14ac:dyDescent="0.35">
      <c r="B104" s="34" t="s">
        <v>692</v>
      </c>
      <c r="K104" s="23">
        <f>SUBTOTAL(9,K103:K103)</f>
        <v>45</v>
      </c>
    </row>
    <row r="105" spans="1:14" ht="15" hidden="1" outlineLevel="2" thickBot="1" x14ac:dyDescent="0.35">
      <c r="A105" t="s">
        <v>22</v>
      </c>
      <c r="B105" t="s">
        <v>391</v>
      </c>
      <c r="C105" t="s">
        <v>11</v>
      </c>
      <c r="D105">
        <v>182</v>
      </c>
      <c r="E105">
        <v>159</v>
      </c>
      <c r="F105">
        <v>193</v>
      </c>
      <c r="G105">
        <v>256</v>
      </c>
      <c r="H105">
        <v>175</v>
      </c>
      <c r="I105">
        <v>624</v>
      </c>
      <c r="J105" s="17">
        <v>783</v>
      </c>
      <c r="K105" s="23">
        <v>30</v>
      </c>
    </row>
    <row r="106" spans="1:14" ht="15" hidden="1" customHeight="1" outlineLevel="2" thickBot="1" x14ac:dyDescent="0.35">
      <c r="A106" t="s">
        <v>18</v>
      </c>
      <c r="B106" t="s">
        <v>391</v>
      </c>
      <c r="C106" t="s">
        <v>12</v>
      </c>
      <c r="D106">
        <v>175</v>
      </c>
      <c r="E106">
        <v>180</v>
      </c>
      <c r="F106">
        <v>226</v>
      </c>
      <c r="G106">
        <v>226</v>
      </c>
      <c r="H106">
        <v>182</v>
      </c>
      <c r="I106">
        <v>634</v>
      </c>
      <c r="J106">
        <v>814</v>
      </c>
      <c r="K106" s="23">
        <v>65</v>
      </c>
    </row>
    <row r="107" spans="1:14" ht="15" customHeight="1" outlineLevel="1" collapsed="1" thickBot="1" x14ac:dyDescent="0.35">
      <c r="B107" s="34" t="s">
        <v>693</v>
      </c>
      <c r="K107" s="23">
        <f>SUBTOTAL(9,K105:K106)</f>
        <v>95</v>
      </c>
    </row>
    <row r="108" spans="1:14" ht="15" hidden="1" outlineLevel="2" thickBot="1" x14ac:dyDescent="0.35">
      <c r="A108" t="s">
        <v>22</v>
      </c>
      <c r="B108" t="s">
        <v>387</v>
      </c>
      <c r="C108" t="s">
        <v>12</v>
      </c>
      <c r="D108">
        <v>168</v>
      </c>
      <c r="E108">
        <v>201</v>
      </c>
      <c r="F108">
        <v>212</v>
      </c>
      <c r="G108">
        <v>171</v>
      </c>
      <c r="H108">
        <v>236</v>
      </c>
      <c r="I108">
        <v>619</v>
      </c>
      <c r="J108" s="17">
        <v>820</v>
      </c>
      <c r="K108" s="23">
        <v>75</v>
      </c>
    </row>
    <row r="109" spans="1:14" ht="15" outlineLevel="1" collapsed="1" thickBot="1" x14ac:dyDescent="0.35">
      <c r="B109" s="34" t="s">
        <v>694</v>
      </c>
      <c r="J109" s="17"/>
      <c r="K109" s="23">
        <f>SUBTOTAL(9,K108:K108)</f>
        <v>75</v>
      </c>
    </row>
    <row r="110" spans="1:14" ht="15" hidden="1" outlineLevel="2" thickBot="1" x14ac:dyDescent="0.35">
      <c r="A110" t="s">
        <v>20</v>
      </c>
      <c r="B110" t="s">
        <v>297</v>
      </c>
      <c r="C110" t="s">
        <v>13</v>
      </c>
      <c r="D110">
        <v>128</v>
      </c>
      <c r="E110">
        <v>321</v>
      </c>
      <c r="F110">
        <v>172</v>
      </c>
      <c r="G110">
        <v>154</v>
      </c>
      <c r="H110">
        <v>130</v>
      </c>
      <c r="I110">
        <v>456</v>
      </c>
      <c r="J110">
        <v>777</v>
      </c>
      <c r="K110" s="23">
        <v>45</v>
      </c>
    </row>
    <row r="111" spans="1:14" ht="15" outlineLevel="1" collapsed="1" thickBot="1" x14ac:dyDescent="0.35">
      <c r="B111" s="34" t="s">
        <v>695</v>
      </c>
      <c r="K111" s="23">
        <f>SUBTOTAL(9,K110:K110)</f>
        <v>45</v>
      </c>
    </row>
    <row r="112" spans="1:14" ht="15" hidden="1" outlineLevel="2" thickBot="1" x14ac:dyDescent="0.35">
      <c r="A112" t="s">
        <v>20</v>
      </c>
      <c r="B112" t="s">
        <v>161</v>
      </c>
      <c r="C112" t="s">
        <v>10</v>
      </c>
      <c r="D112">
        <v>207</v>
      </c>
      <c r="E112">
        <v>84</v>
      </c>
      <c r="F112">
        <v>253</v>
      </c>
      <c r="G112">
        <v>200</v>
      </c>
      <c r="H112">
        <v>227</v>
      </c>
      <c r="I112">
        <v>680</v>
      </c>
      <c r="J112" s="17">
        <v>764</v>
      </c>
      <c r="K112" s="23">
        <v>10</v>
      </c>
    </row>
    <row r="113" spans="1:11" ht="15" outlineLevel="1" collapsed="1" thickBot="1" x14ac:dyDescent="0.35">
      <c r="B113" s="34" t="s">
        <v>696</v>
      </c>
      <c r="J113" s="17"/>
      <c r="K113" s="23">
        <f>SUBTOTAL(9,K112:K112)</f>
        <v>10</v>
      </c>
    </row>
    <row r="114" spans="1:11" ht="15" hidden="1" outlineLevel="2" thickBot="1" x14ac:dyDescent="0.35">
      <c r="A114" t="s">
        <v>19</v>
      </c>
      <c r="B114" t="s">
        <v>507</v>
      </c>
      <c r="C114" t="s">
        <v>11</v>
      </c>
      <c r="D114">
        <v>186</v>
      </c>
      <c r="E114">
        <v>147</v>
      </c>
      <c r="F114">
        <v>216</v>
      </c>
      <c r="G114">
        <v>244</v>
      </c>
      <c r="H114">
        <v>215</v>
      </c>
      <c r="I114">
        <v>675</v>
      </c>
      <c r="J114" s="17">
        <v>822</v>
      </c>
      <c r="K114" s="23">
        <v>75</v>
      </c>
    </row>
    <row r="115" spans="1:11" ht="15" outlineLevel="1" collapsed="1" thickBot="1" x14ac:dyDescent="0.35">
      <c r="B115" s="34" t="s">
        <v>697</v>
      </c>
      <c r="J115" s="17"/>
      <c r="K115" s="23">
        <f>SUBTOTAL(9,K114:K114)</f>
        <v>75</v>
      </c>
    </row>
    <row r="116" spans="1:11" ht="16.2" hidden="1" outlineLevel="2" thickBot="1" x14ac:dyDescent="0.35">
      <c r="A116" s="8" t="s">
        <v>21</v>
      </c>
      <c r="B116" s="8" t="s">
        <v>205</v>
      </c>
      <c r="C116" s="8" t="s">
        <v>215</v>
      </c>
      <c r="D116" s="8">
        <v>219</v>
      </c>
      <c r="F116" s="8">
        <v>265</v>
      </c>
      <c r="G116" s="8">
        <v>267</v>
      </c>
      <c r="H116" s="8">
        <v>223</v>
      </c>
      <c r="J116" s="8">
        <v>755</v>
      </c>
      <c r="K116" s="35">
        <v>45</v>
      </c>
    </row>
    <row r="117" spans="1:11" ht="16.2" outlineLevel="1" collapsed="1" thickBot="1" x14ac:dyDescent="0.35">
      <c r="A117" s="8"/>
      <c r="B117" s="6" t="s">
        <v>698</v>
      </c>
      <c r="C117" s="8"/>
      <c r="D117" s="8"/>
      <c r="F117" s="8"/>
      <c r="G117" s="8"/>
      <c r="H117" s="8"/>
      <c r="J117" s="8"/>
      <c r="K117" s="35">
        <f>SUBTOTAL(9,K116:K116)</f>
        <v>45</v>
      </c>
    </row>
    <row r="118" spans="1:11" ht="16.2" hidden="1" customHeight="1" outlineLevel="2" thickBot="1" x14ac:dyDescent="0.35">
      <c r="A118" s="8" t="s">
        <v>18</v>
      </c>
      <c r="B118" s="8" t="s">
        <v>139</v>
      </c>
      <c r="C118" s="8" t="s">
        <v>215</v>
      </c>
      <c r="D118" s="8">
        <v>210</v>
      </c>
      <c r="F118" s="8">
        <v>257</v>
      </c>
      <c r="G118" s="8">
        <v>227</v>
      </c>
      <c r="H118" s="8">
        <v>255</v>
      </c>
      <c r="J118" s="8">
        <v>739</v>
      </c>
      <c r="K118" s="35">
        <v>35</v>
      </c>
    </row>
    <row r="119" spans="1:11" ht="16.2" customHeight="1" outlineLevel="1" collapsed="1" thickBot="1" x14ac:dyDescent="0.35">
      <c r="A119" s="8"/>
      <c r="B119" s="6" t="s">
        <v>699</v>
      </c>
      <c r="C119" s="8"/>
      <c r="D119" s="8"/>
      <c r="F119" s="8"/>
      <c r="G119" s="8"/>
      <c r="H119" s="8"/>
      <c r="J119" s="8"/>
      <c r="K119" s="35">
        <f>SUBTOTAL(9,K118:K118)</f>
        <v>35</v>
      </c>
    </row>
    <row r="120" spans="1:11" ht="15" hidden="1" outlineLevel="2" thickBot="1" x14ac:dyDescent="0.35">
      <c r="A120" t="s">
        <v>60</v>
      </c>
      <c r="B120" t="s">
        <v>502</v>
      </c>
      <c r="C120" t="s">
        <v>11</v>
      </c>
      <c r="D120">
        <v>178</v>
      </c>
      <c r="E120">
        <v>171</v>
      </c>
      <c r="F120">
        <v>238</v>
      </c>
      <c r="G120">
        <v>244</v>
      </c>
      <c r="H120">
        <v>176</v>
      </c>
      <c r="I120">
        <v>658</v>
      </c>
      <c r="J120" s="17">
        <v>829</v>
      </c>
      <c r="K120" s="23">
        <v>80</v>
      </c>
    </row>
    <row r="121" spans="1:11" ht="15" outlineLevel="1" collapsed="1" thickBot="1" x14ac:dyDescent="0.35">
      <c r="B121" s="34" t="s">
        <v>700</v>
      </c>
      <c r="J121" s="17"/>
      <c r="K121" s="23">
        <f>SUBTOTAL(9,K120:K120)</f>
        <v>80</v>
      </c>
    </row>
    <row r="122" spans="1:11" ht="15" hidden="1" outlineLevel="2" thickBot="1" x14ac:dyDescent="0.35">
      <c r="A122" t="s">
        <v>21</v>
      </c>
      <c r="B122" t="s">
        <v>412</v>
      </c>
      <c r="C122" t="s">
        <v>12</v>
      </c>
      <c r="D122">
        <v>170</v>
      </c>
      <c r="E122">
        <v>195</v>
      </c>
      <c r="F122">
        <v>246</v>
      </c>
      <c r="G122">
        <v>181</v>
      </c>
      <c r="H122">
        <v>164</v>
      </c>
      <c r="I122">
        <v>591</v>
      </c>
      <c r="J122" s="17">
        <v>786</v>
      </c>
      <c r="K122" s="23">
        <v>40</v>
      </c>
    </row>
    <row r="123" spans="1:11" ht="15" outlineLevel="1" collapsed="1" thickBot="1" x14ac:dyDescent="0.35">
      <c r="B123" s="34" t="s">
        <v>701</v>
      </c>
      <c r="J123" s="17"/>
      <c r="K123" s="23">
        <f>SUBTOTAL(9,K122:K122)</f>
        <v>40</v>
      </c>
    </row>
    <row r="124" spans="1:11" ht="15" hidden="1" outlineLevel="2" thickBot="1" x14ac:dyDescent="0.35">
      <c r="A124" t="s">
        <v>19</v>
      </c>
      <c r="B124" t="s">
        <v>396</v>
      </c>
      <c r="C124" t="s">
        <v>12</v>
      </c>
      <c r="D124">
        <v>162</v>
      </c>
      <c r="E124">
        <v>219</v>
      </c>
      <c r="F124">
        <v>159</v>
      </c>
      <c r="G124">
        <v>221</v>
      </c>
      <c r="H124">
        <v>203</v>
      </c>
      <c r="I124">
        <v>583</v>
      </c>
      <c r="J124">
        <v>802</v>
      </c>
      <c r="K124" s="23">
        <v>65</v>
      </c>
    </row>
    <row r="125" spans="1:11" ht="15" outlineLevel="1" collapsed="1" thickBot="1" x14ac:dyDescent="0.35">
      <c r="B125" s="34" t="s">
        <v>702</v>
      </c>
      <c r="K125" s="23">
        <f>SUBTOTAL(9,K124:K124)</f>
        <v>65</v>
      </c>
    </row>
    <row r="126" spans="1:11" ht="15" hidden="1" outlineLevel="2" thickBot="1" x14ac:dyDescent="0.35">
      <c r="A126" t="s">
        <v>60</v>
      </c>
      <c r="B126" t="s">
        <v>163</v>
      </c>
      <c r="C126" t="s">
        <v>10</v>
      </c>
      <c r="D126">
        <v>218</v>
      </c>
      <c r="E126">
        <v>51</v>
      </c>
      <c r="F126">
        <v>235</v>
      </c>
      <c r="G126">
        <v>235</v>
      </c>
      <c r="H126">
        <v>255</v>
      </c>
      <c r="I126">
        <v>725</v>
      </c>
      <c r="J126" s="17">
        <v>776</v>
      </c>
      <c r="K126" s="23">
        <v>25</v>
      </c>
    </row>
    <row r="127" spans="1:11" ht="16.2" hidden="1" outlineLevel="2" thickBot="1" x14ac:dyDescent="0.35">
      <c r="A127" s="8" t="s">
        <v>60</v>
      </c>
      <c r="B127" s="8" t="s">
        <v>163</v>
      </c>
      <c r="C127" s="8" t="s">
        <v>215</v>
      </c>
      <c r="D127" s="8">
        <v>218</v>
      </c>
      <c r="F127" s="8">
        <v>235</v>
      </c>
      <c r="G127" s="8">
        <v>235</v>
      </c>
      <c r="H127" s="8">
        <v>255</v>
      </c>
      <c r="J127" s="8">
        <v>725</v>
      </c>
      <c r="K127" s="35">
        <v>25</v>
      </c>
    </row>
    <row r="128" spans="1:11" ht="16.2" outlineLevel="1" collapsed="1" thickBot="1" x14ac:dyDescent="0.35">
      <c r="A128" s="8"/>
      <c r="B128" s="6" t="s">
        <v>703</v>
      </c>
      <c r="C128" s="8"/>
      <c r="D128" s="8"/>
      <c r="F128" s="8"/>
      <c r="G128" s="8"/>
      <c r="H128" s="8"/>
      <c r="J128" s="8"/>
      <c r="K128" s="35">
        <f>SUBTOTAL(9,K126:K127)</f>
        <v>50</v>
      </c>
    </row>
    <row r="129" spans="1:11" ht="15" hidden="1" outlineLevel="2" thickBot="1" x14ac:dyDescent="0.35">
      <c r="A129" t="s">
        <v>21</v>
      </c>
      <c r="B129" t="s">
        <v>302</v>
      </c>
      <c r="C129" t="s">
        <v>13</v>
      </c>
      <c r="D129">
        <v>77</v>
      </c>
      <c r="E129">
        <v>474</v>
      </c>
      <c r="F129">
        <v>101</v>
      </c>
      <c r="G129">
        <v>104</v>
      </c>
      <c r="H129">
        <v>95</v>
      </c>
      <c r="I129">
        <v>300</v>
      </c>
      <c r="J129" s="17">
        <v>774</v>
      </c>
      <c r="K129" s="23">
        <v>35</v>
      </c>
    </row>
    <row r="130" spans="1:11" ht="15" outlineLevel="1" collapsed="1" thickBot="1" x14ac:dyDescent="0.35">
      <c r="B130" s="34" t="s">
        <v>704</v>
      </c>
      <c r="J130" s="17"/>
      <c r="K130" s="23">
        <f>SUBTOTAL(9,K129:K129)</f>
        <v>35</v>
      </c>
    </row>
    <row r="131" spans="1:11" ht="15" hidden="1" outlineLevel="2" thickBot="1" x14ac:dyDescent="0.35">
      <c r="A131" t="s">
        <v>19</v>
      </c>
      <c r="B131" t="s">
        <v>410</v>
      </c>
      <c r="C131" t="s">
        <v>12</v>
      </c>
      <c r="D131">
        <v>161</v>
      </c>
      <c r="E131">
        <v>222</v>
      </c>
      <c r="F131">
        <v>196</v>
      </c>
      <c r="G131">
        <v>169</v>
      </c>
      <c r="H131">
        <v>201</v>
      </c>
      <c r="I131">
        <v>566</v>
      </c>
      <c r="J131" s="17">
        <v>788</v>
      </c>
      <c r="K131" s="23">
        <v>45</v>
      </c>
    </row>
    <row r="132" spans="1:11" ht="15" outlineLevel="1" collapsed="1" thickBot="1" x14ac:dyDescent="0.35">
      <c r="B132" s="34" t="s">
        <v>705</v>
      </c>
      <c r="J132" s="17"/>
      <c r="K132" s="23">
        <f>SUBTOTAL(9,K131:K131)</f>
        <v>45</v>
      </c>
    </row>
    <row r="133" spans="1:11" ht="15" hidden="1" outlineLevel="2" thickBot="1" x14ac:dyDescent="0.35">
      <c r="A133" t="s">
        <v>18</v>
      </c>
      <c r="B133" t="s">
        <v>435</v>
      </c>
      <c r="C133" t="s">
        <v>12</v>
      </c>
      <c r="D133">
        <v>174</v>
      </c>
      <c r="E133">
        <v>183</v>
      </c>
      <c r="F133">
        <v>179</v>
      </c>
      <c r="G133">
        <v>225</v>
      </c>
      <c r="H133">
        <v>178</v>
      </c>
      <c r="I133">
        <v>582</v>
      </c>
      <c r="J133">
        <v>765</v>
      </c>
      <c r="K133" s="23">
        <v>20</v>
      </c>
    </row>
    <row r="134" spans="1:11" ht="15" outlineLevel="1" collapsed="1" thickBot="1" x14ac:dyDescent="0.35">
      <c r="B134" s="34" t="s">
        <v>706</v>
      </c>
      <c r="K134" s="23">
        <f>SUBTOTAL(9,K133:K133)</f>
        <v>20</v>
      </c>
    </row>
    <row r="135" spans="1:11" ht="16.2" hidden="1" customHeight="1" outlineLevel="2" thickBot="1" x14ac:dyDescent="0.35">
      <c r="A135" s="8" t="s">
        <v>15</v>
      </c>
      <c r="B135" s="8" t="s">
        <v>83</v>
      </c>
      <c r="C135" s="8" t="s">
        <v>215</v>
      </c>
      <c r="D135" s="8">
        <v>217</v>
      </c>
      <c r="F135" s="8">
        <v>287</v>
      </c>
      <c r="G135" s="8">
        <v>224</v>
      </c>
      <c r="H135" s="8">
        <v>211</v>
      </c>
      <c r="J135" s="8">
        <v>722</v>
      </c>
      <c r="K135" s="35">
        <v>20</v>
      </c>
    </row>
    <row r="136" spans="1:11" ht="16.2" customHeight="1" outlineLevel="1" collapsed="1" thickBot="1" x14ac:dyDescent="0.35">
      <c r="A136" s="8"/>
      <c r="B136" s="6" t="s">
        <v>707</v>
      </c>
      <c r="C136" s="8"/>
      <c r="D136" s="8"/>
      <c r="F136" s="8"/>
      <c r="G136" s="8"/>
      <c r="H136" s="8"/>
      <c r="J136" s="8"/>
      <c r="K136" s="35">
        <f>SUBTOTAL(9,K135:K135)</f>
        <v>20</v>
      </c>
    </row>
    <row r="137" spans="1:11" ht="15" hidden="1" customHeight="1" outlineLevel="2" thickBot="1" x14ac:dyDescent="0.35">
      <c r="A137" t="s">
        <v>60</v>
      </c>
      <c r="B137" t="s">
        <v>517</v>
      </c>
      <c r="C137" t="s">
        <v>11</v>
      </c>
      <c r="D137">
        <v>176</v>
      </c>
      <c r="E137">
        <v>177</v>
      </c>
      <c r="F137">
        <v>246</v>
      </c>
      <c r="G137">
        <v>191</v>
      </c>
      <c r="H137">
        <v>188</v>
      </c>
      <c r="I137">
        <v>625</v>
      </c>
      <c r="J137" s="17">
        <v>802</v>
      </c>
      <c r="K137" s="23">
        <v>60</v>
      </c>
    </row>
    <row r="138" spans="1:11" ht="15" customHeight="1" outlineLevel="1" collapsed="1" thickBot="1" x14ac:dyDescent="0.35">
      <c r="B138" s="34" t="s">
        <v>708</v>
      </c>
      <c r="J138" s="17"/>
      <c r="K138" s="23">
        <f>SUBTOTAL(9,K137:K137)</f>
        <v>60</v>
      </c>
    </row>
    <row r="139" spans="1:11" ht="15" hidden="1" outlineLevel="2" thickBot="1" x14ac:dyDescent="0.35">
      <c r="A139" t="s">
        <v>18</v>
      </c>
      <c r="B139" t="s">
        <v>389</v>
      </c>
      <c r="C139" t="s">
        <v>12</v>
      </c>
      <c r="D139">
        <v>174</v>
      </c>
      <c r="E139">
        <v>183</v>
      </c>
      <c r="F139">
        <v>202</v>
      </c>
      <c r="G139">
        <v>191</v>
      </c>
      <c r="H139">
        <v>243</v>
      </c>
      <c r="I139">
        <v>636</v>
      </c>
      <c r="J139">
        <v>819</v>
      </c>
      <c r="K139" s="23">
        <v>75</v>
      </c>
    </row>
    <row r="140" spans="1:11" ht="15" outlineLevel="1" collapsed="1" thickBot="1" x14ac:dyDescent="0.35">
      <c r="B140" s="34" t="s">
        <v>709</v>
      </c>
      <c r="K140" s="23">
        <f>SUBTOTAL(9,K139:K139)</f>
        <v>75</v>
      </c>
    </row>
    <row r="141" spans="1:11" ht="15" hidden="1" customHeight="1" outlineLevel="2" thickBot="1" x14ac:dyDescent="0.35">
      <c r="A141" t="s">
        <v>15</v>
      </c>
      <c r="B141" t="s">
        <v>228</v>
      </c>
      <c r="C141" t="s">
        <v>10</v>
      </c>
      <c r="D141">
        <v>204</v>
      </c>
      <c r="E141">
        <v>93</v>
      </c>
      <c r="F141">
        <v>224</v>
      </c>
      <c r="G141">
        <v>237</v>
      </c>
      <c r="H141">
        <v>258</v>
      </c>
      <c r="I141">
        <v>719</v>
      </c>
      <c r="J141" s="17">
        <v>812</v>
      </c>
      <c r="K141" s="23">
        <v>75</v>
      </c>
    </row>
    <row r="142" spans="1:11" ht="15" hidden="1" outlineLevel="2" thickBot="1" x14ac:dyDescent="0.35">
      <c r="A142" t="s">
        <v>15</v>
      </c>
      <c r="B142" t="s">
        <v>228</v>
      </c>
      <c r="C142" t="s">
        <v>11</v>
      </c>
      <c r="D142">
        <v>198</v>
      </c>
      <c r="E142">
        <v>111</v>
      </c>
      <c r="F142">
        <v>256</v>
      </c>
      <c r="G142">
        <v>180</v>
      </c>
      <c r="H142">
        <v>243</v>
      </c>
      <c r="I142">
        <v>679</v>
      </c>
      <c r="J142" s="17">
        <v>790</v>
      </c>
      <c r="K142" s="23">
        <v>35</v>
      </c>
    </row>
    <row r="143" spans="1:11" ht="15" outlineLevel="1" collapsed="1" thickBot="1" x14ac:dyDescent="0.35">
      <c r="B143" s="34" t="s">
        <v>710</v>
      </c>
      <c r="J143" s="17"/>
      <c r="K143" s="23">
        <f>SUBTOTAL(9,K141:K142)</f>
        <v>110</v>
      </c>
    </row>
    <row r="144" spans="1:11" ht="15" hidden="1" outlineLevel="2" thickBot="1" x14ac:dyDescent="0.35">
      <c r="A144" s="10" t="s">
        <v>18</v>
      </c>
      <c r="B144" s="10" t="s">
        <v>446</v>
      </c>
      <c r="C144" s="10" t="s">
        <v>12</v>
      </c>
      <c r="D144" s="10">
        <v>173</v>
      </c>
      <c r="E144" s="10">
        <v>186</v>
      </c>
      <c r="F144" s="10">
        <v>192</v>
      </c>
      <c r="G144" s="10">
        <v>212</v>
      </c>
      <c r="H144" s="10">
        <v>165</v>
      </c>
      <c r="I144" s="10">
        <v>569</v>
      </c>
      <c r="J144" s="18">
        <v>755</v>
      </c>
      <c r="K144" s="23">
        <v>10</v>
      </c>
    </row>
    <row r="145" spans="1:11" ht="15" outlineLevel="1" collapsed="1" thickBot="1" x14ac:dyDescent="0.35">
      <c r="B145" s="34" t="s">
        <v>711</v>
      </c>
      <c r="J145" s="17"/>
      <c r="K145" s="23">
        <f>SUBTOTAL(9,K144:K144)</f>
        <v>10</v>
      </c>
    </row>
    <row r="146" spans="1:11" ht="14.4" hidden="1" customHeight="1" outlineLevel="2" thickBot="1" x14ac:dyDescent="0.35">
      <c r="A146" t="s">
        <v>16</v>
      </c>
      <c r="B146" t="s">
        <v>409</v>
      </c>
      <c r="C146" t="s">
        <v>12</v>
      </c>
      <c r="D146">
        <v>168</v>
      </c>
      <c r="E146">
        <v>201</v>
      </c>
      <c r="F146">
        <v>191</v>
      </c>
      <c r="G146">
        <v>209</v>
      </c>
      <c r="H146">
        <v>187</v>
      </c>
      <c r="I146">
        <v>587</v>
      </c>
      <c r="J146" s="17">
        <v>788</v>
      </c>
      <c r="K146" s="23">
        <v>45</v>
      </c>
    </row>
    <row r="147" spans="1:11" ht="14.4" customHeight="1" outlineLevel="1" collapsed="1" thickBot="1" x14ac:dyDescent="0.35">
      <c r="B147" s="34" t="s">
        <v>712</v>
      </c>
      <c r="J147" s="17"/>
      <c r="K147" s="23">
        <f>SUBTOTAL(9,K146:K146)</f>
        <v>45</v>
      </c>
    </row>
    <row r="148" spans="1:11" ht="16.2" hidden="1" customHeight="1" outlineLevel="2" thickBot="1" x14ac:dyDescent="0.35">
      <c r="A148" s="8" t="s">
        <v>16</v>
      </c>
      <c r="B148" s="8" t="s">
        <v>91</v>
      </c>
      <c r="C148" s="8" t="s">
        <v>215</v>
      </c>
      <c r="D148" s="8">
        <v>228</v>
      </c>
      <c r="F148" s="8">
        <v>223</v>
      </c>
      <c r="G148" s="8">
        <v>217</v>
      </c>
      <c r="H148" s="8">
        <v>279</v>
      </c>
      <c r="J148" s="8">
        <v>719</v>
      </c>
      <c r="K148" s="35">
        <v>15</v>
      </c>
    </row>
    <row r="149" spans="1:11" ht="16.2" customHeight="1" outlineLevel="1" collapsed="1" thickBot="1" x14ac:dyDescent="0.35">
      <c r="A149" s="8"/>
      <c r="B149" s="6" t="s">
        <v>713</v>
      </c>
      <c r="C149" s="8"/>
      <c r="D149" s="8"/>
      <c r="F149" s="8"/>
      <c r="G149" s="8"/>
      <c r="H149" s="8"/>
      <c r="J149" s="8"/>
      <c r="K149" s="35">
        <f>SUBTOTAL(9,K148:K148)</f>
        <v>15</v>
      </c>
    </row>
    <row r="150" spans="1:11" ht="14.4" hidden="1" customHeight="1" outlineLevel="2" thickBot="1" x14ac:dyDescent="0.35">
      <c r="A150" t="s">
        <v>22</v>
      </c>
      <c r="B150" t="s">
        <v>577</v>
      </c>
      <c r="C150" t="s">
        <v>11</v>
      </c>
      <c r="D150">
        <v>189</v>
      </c>
      <c r="E150">
        <v>138</v>
      </c>
      <c r="F150">
        <v>230</v>
      </c>
      <c r="G150">
        <v>186</v>
      </c>
      <c r="H150">
        <v>214</v>
      </c>
      <c r="I150">
        <v>630</v>
      </c>
      <c r="J150" s="17">
        <v>768</v>
      </c>
      <c r="K150" s="23">
        <v>15</v>
      </c>
    </row>
    <row r="151" spans="1:11" ht="14.4" customHeight="1" outlineLevel="1" collapsed="1" thickBot="1" x14ac:dyDescent="0.35">
      <c r="B151" s="34" t="s">
        <v>714</v>
      </c>
      <c r="J151" s="17"/>
      <c r="K151" s="23">
        <f>SUBTOTAL(9,K150:K150)</f>
        <v>15</v>
      </c>
    </row>
    <row r="152" spans="1:11" ht="15" hidden="1" customHeight="1" outlineLevel="2" thickBot="1" x14ac:dyDescent="0.35">
      <c r="A152" t="s">
        <v>16</v>
      </c>
      <c r="B152" t="s">
        <v>448</v>
      </c>
      <c r="C152" t="s">
        <v>12</v>
      </c>
      <c r="D152">
        <v>171</v>
      </c>
      <c r="E152">
        <v>192</v>
      </c>
      <c r="F152">
        <v>190</v>
      </c>
      <c r="G152">
        <v>174</v>
      </c>
      <c r="H152">
        <v>199</v>
      </c>
      <c r="I152">
        <v>563</v>
      </c>
      <c r="J152" s="17">
        <v>755</v>
      </c>
      <c r="K152" s="23">
        <v>10</v>
      </c>
    </row>
    <row r="153" spans="1:11" ht="15" customHeight="1" outlineLevel="1" collapsed="1" thickBot="1" x14ac:dyDescent="0.35">
      <c r="B153" s="34" t="s">
        <v>715</v>
      </c>
      <c r="J153" s="17"/>
      <c r="K153" s="23">
        <f>SUBTOTAL(9,K152:K152)</f>
        <v>10</v>
      </c>
    </row>
    <row r="154" spans="1:11" ht="15" hidden="1" customHeight="1" outlineLevel="2" thickBot="1" x14ac:dyDescent="0.35">
      <c r="A154" t="s">
        <v>18</v>
      </c>
      <c r="B154" t="s">
        <v>408</v>
      </c>
      <c r="C154" t="s">
        <v>12</v>
      </c>
      <c r="D154">
        <v>154</v>
      </c>
      <c r="E154">
        <v>243</v>
      </c>
      <c r="F154">
        <v>203</v>
      </c>
      <c r="G154">
        <v>172</v>
      </c>
      <c r="H154">
        <v>172</v>
      </c>
      <c r="I154">
        <v>547</v>
      </c>
      <c r="J154" s="17">
        <v>790</v>
      </c>
      <c r="K154" s="23">
        <v>45</v>
      </c>
    </row>
    <row r="155" spans="1:11" ht="15" customHeight="1" outlineLevel="1" collapsed="1" thickBot="1" x14ac:dyDescent="0.35">
      <c r="B155" s="34" t="s">
        <v>716</v>
      </c>
      <c r="J155" s="17"/>
      <c r="K155" s="23">
        <f>SUBTOTAL(9,K154:K154)</f>
        <v>45</v>
      </c>
    </row>
    <row r="156" spans="1:11" ht="15" hidden="1" outlineLevel="2" thickBot="1" x14ac:dyDescent="0.35">
      <c r="A156" t="s">
        <v>18</v>
      </c>
      <c r="B156" t="s">
        <v>231</v>
      </c>
      <c r="C156" t="s">
        <v>10</v>
      </c>
      <c r="D156">
        <v>202</v>
      </c>
      <c r="E156">
        <v>99</v>
      </c>
      <c r="F156">
        <v>203</v>
      </c>
      <c r="G156">
        <v>266</v>
      </c>
      <c r="H156">
        <v>237</v>
      </c>
      <c r="I156">
        <v>706</v>
      </c>
      <c r="J156">
        <v>805</v>
      </c>
      <c r="K156" s="23">
        <v>55</v>
      </c>
    </row>
    <row r="157" spans="1:11" ht="15" outlineLevel="1" collapsed="1" thickBot="1" x14ac:dyDescent="0.35">
      <c r="B157" s="34" t="s">
        <v>717</v>
      </c>
      <c r="K157" s="23">
        <f>SUBTOTAL(9,K156:K156)</f>
        <v>55</v>
      </c>
    </row>
    <row r="158" spans="1:11" ht="15" hidden="1" customHeight="1" outlineLevel="2" thickBot="1" x14ac:dyDescent="0.35">
      <c r="A158" t="s">
        <v>18</v>
      </c>
      <c r="B158" t="s">
        <v>299</v>
      </c>
      <c r="C158" t="s">
        <v>13</v>
      </c>
      <c r="D158">
        <v>143</v>
      </c>
      <c r="E158">
        <v>276</v>
      </c>
      <c r="F158">
        <v>168</v>
      </c>
      <c r="G158">
        <v>165</v>
      </c>
      <c r="H158">
        <v>166</v>
      </c>
      <c r="I158">
        <v>499</v>
      </c>
      <c r="J158">
        <v>775</v>
      </c>
      <c r="K158" s="23">
        <v>45</v>
      </c>
    </row>
    <row r="159" spans="1:11" ht="15" customHeight="1" outlineLevel="1" collapsed="1" thickBot="1" x14ac:dyDescent="0.35">
      <c r="B159" s="34" t="s">
        <v>718</v>
      </c>
      <c r="K159" s="23">
        <f>SUBTOTAL(9,K158:K158)</f>
        <v>45</v>
      </c>
    </row>
    <row r="160" spans="1:11" ht="15" hidden="1" customHeight="1" outlineLevel="2" thickBot="1" x14ac:dyDescent="0.35">
      <c r="A160" t="s">
        <v>18</v>
      </c>
      <c r="B160" t="s">
        <v>274</v>
      </c>
      <c r="C160" t="s">
        <v>11</v>
      </c>
      <c r="D160">
        <v>199</v>
      </c>
      <c r="E160">
        <v>108</v>
      </c>
      <c r="F160">
        <v>258</v>
      </c>
      <c r="G160">
        <v>244</v>
      </c>
      <c r="H160">
        <v>214</v>
      </c>
      <c r="I160">
        <v>716</v>
      </c>
      <c r="J160" s="17">
        <v>824</v>
      </c>
      <c r="K160" s="23">
        <v>80</v>
      </c>
    </row>
    <row r="161" spans="1:14" ht="15" customHeight="1" outlineLevel="1" collapsed="1" thickBot="1" x14ac:dyDescent="0.35">
      <c r="B161" s="34" t="s">
        <v>719</v>
      </c>
      <c r="J161" s="17"/>
      <c r="K161" s="23">
        <f>SUBTOTAL(9,K160:K160)</f>
        <v>80</v>
      </c>
    </row>
    <row r="162" spans="1:14" ht="15" hidden="1" customHeight="1" outlineLevel="2" thickBot="1" x14ac:dyDescent="0.35">
      <c r="A162" t="s">
        <v>22</v>
      </c>
      <c r="B162" t="s">
        <v>418</v>
      </c>
      <c r="C162" t="s">
        <v>12</v>
      </c>
      <c r="D162">
        <v>170</v>
      </c>
      <c r="E162">
        <v>195</v>
      </c>
      <c r="F162">
        <v>223</v>
      </c>
      <c r="G162">
        <v>172</v>
      </c>
      <c r="H162">
        <v>192</v>
      </c>
      <c r="I162">
        <v>587</v>
      </c>
      <c r="J162" s="17">
        <v>782</v>
      </c>
      <c r="K162" s="23">
        <v>30</v>
      </c>
    </row>
    <row r="163" spans="1:14" ht="15" customHeight="1" outlineLevel="1" collapsed="1" thickBot="1" x14ac:dyDescent="0.35">
      <c r="B163" s="34" t="s">
        <v>720</v>
      </c>
      <c r="J163" s="17"/>
      <c r="K163" s="23">
        <f>SUBTOTAL(9,K162:K162)</f>
        <v>30</v>
      </c>
    </row>
    <row r="164" spans="1:14" ht="15" hidden="1" outlineLevel="2" thickBot="1" x14ac:dyDescent="0.35">
      <c r="A164" t="s">
        <v>18</v>
      </c>
      <c r="B164" t="s">
        <v>587</v>
      </c>
      <c r="C164" t="s">
        <v>11</v>
      </c>
      <c r="D164">
        <v>176</v>
      </c>
      <c r="E164">
        <v>177</v>
      </c>
      <c r="F164">
        <v>193</v>
      </c>
      <c r="G164">
        <v>182</v>
      </c>
      <c r="H164">
        <v>213</v>
      </c>
      <c r="I164">
        <v>588</v>
      </c>
      <c r="J164" s="17">
        <v>765</v>
      </c>
      <c r="K164" s="24">
        <v>12</v>
      </c>
    </row>
    <row r="165" spans="1:14" ht="15" outlineLevel="1" collapsed="1" thickBot="1" x14ac:dyDescent="0.35">
      <c r="B165" s="34" t="s">
        <v>721</v>
      </c>
      <c r="J165" s="17"/>
      <c r="K165" s="24">
        <f>SUBTOTAL(9,K164:K164)</f>
        <v>12</v>
      </c>
    </row>
    <row r="166" spans="1:14" ht="15" hidden="1" outlineLevel="2" thickBot="1" x14ac:dyDescent="0.35">
      <c r="A166" t="s">
        <v>21</v>
      </c>
      <c r="B166" t="s">
        <v>527</v>
      </c>
      <c r="C166" t="s">
        <v>11</v>
      </c>
      <c r="D166">
        <v>198</v>
      </c>
      <c r="E166">
        <v>111</v>
      </c>
      <c r="F166">
        <v>193</v>
      </c>
      <c r="G166">
        <v>225</v>
      </c>
      <c r="H166">
        <v>267</v>
      </c>
      <c r="I166">
        <v>685</v>
      </c>
      <c r="J166" s="17">
        <v>796</v>
      </c>
      <c r="K166" s="23">
        <v>40</v>
      </c>
    </row>
    <row r="167" spans="1:14" ht="15" outlineLevel="1" collapsed="1" thickBot="1" x14ac:dyDescent="0.35">
      <c r="B167" s="34" t="s">
        <v>722</v>
      </c>
      <c r="J167" s="17"/>
      <c r="K167" s="23">
        <f>SUBTOTAL(9,K166:K166)</f>
        <v>40</v>
      </c>
    </row>
    <row r="168" spans="1:14" ht="15" hidden="1" outlineLevel="2" thickBot="1" x14ac:dyDescent="0.35">
      <c r="A168" t="s">
        <v>15</v>
      </c>
      <c r="B168" t="s">
        <v>398</v>
      </c>
      <c r="C168" t="s">
        <v>12</v>
      </c>
      <c r="D168">
        <v>166</v>
      </c>
      <c r="E168">
        <v>207</v>
      </c>
      <c r="F168">
        <v>197</v>
      </c>
      <c r="G168">
        <v>181</v>
      </c>
      <c r="H168">
        <v>215</v>
      </c>
      <c r="I168">
        <v>593</v>
      </c>
      <c r="J168" s="17">
        <v>800</v>
      </c>
      <c r="K168" s="23">
        <v>60</v>
      </c>
    </row>
    <row r="169" spans="1:14" ht="15" outlineLevel="1" collapsed="1" thickBot="1" x14ac:dyDescent="0.35">
      <c r="B169" s="34" t="s">
        <v>723</v>
      </c>
      <c r="J169" s="17"/>
      <c r="K169" s="23">
        <f>SUBTOTAL(9,K168:K168)</f>
        <v>60</v>
      </c>
    </row>
    <row r="170" spans="1:14" ht="15" hidden="1" customHeight="1" outlineLevel="2" thickBot="1" x14ac:dyDescent="0.35">
      <c r="A170" t="s">
        <v>21</v>
      </c>
      <c r="B170" t="s">
        <v>324</v>
      </c>
      <c r="C170" t="s">
        <v>13</v>
      </c>
      <c r="D170">
        <v>141</v>
      </c>
      <c r="E170">
        <v>282</v>
      </c>
      <c r="F170">
        <v>171</v>
      </c>
      <c r="G170">
        <v>136</v>
      </c>
      <c r="H170">
        <v>168</v>
      </c>
      <c r="I170">
        <v>475</v>
      </c>
      <c r="J170" s="17">
        <v>757</v>
      </c>
      <c r="K170" s="22">
        <v>20</v>
      </c>
    </row>
    <row r="171" spans="1:14" ht="15" customHeight="1" outlineLevel="1" collapsed="1" thickBot="1" x14ac:dyDescent="0.35">
      <c r="B171" s="34" t="s">
        <v>724</v>
      </c>
      <c r="J171" s="17"/>
      <c r="K171" s="22">
        <f>SUBTOTAL(9,K170:K170)</f>
        <v>20</v>
      </c>
    </row>
    <row r="172" spans="1:14" ht="15" hidden="1" outlineLevel="2" thickBot="1" x14ac:dyDescent="0.35">
      <c r="A172" t="s">
        <v>21</v>
      </c>
      <c r="B172" t="s">
        <v>515</v>
      </c>
      <c r="C172" t="s">
        <v>11</v>
      </c>
      <c r="D172">
        <v>176</v>
      </c>
      <c r="E172">
        <v>177</v>
      </c>
      <c r="F172">
        <v>221</v>
      </c>
      <c r="G172">
        <v>203</v>
      </c>
      <c r="H172">
        <v>205</v>
      </c>
      <c r="I172">
        <v>629</v>
      </c>
      <c r="J172">
        <v>806</v>
      </c>
      <c r="K172" s="23">
        <v>60</v>
      </c>
    </row>
    <row r="173" spans="1:14" ht="15" outlineLevel="1" collapsed="1" thickBot="1" x14ac:dyDescent="0.35">
      <c r="B173" s="34" t="s">
        <v>725</v>
      </c>
      <c r="K173" s="23">
        <f>SUBTOTAL(9,K172:K172)</f>
        <v>60</v>
      </c>
    </row>
    <row r="174" spans="1:14" ht="15" hidden="1" outlineLevel="2" thickBot="1" x14ac:dyDescent="0.35">
      <c r="A174" t="s">
        <v>60</v>
      </c>
      <c r="B174" t="s">
        <v>29</v>
      </c>
      <c r="C174" t="s">
        <v>11</v>
      </c>
      <c r="D174">
        <v>192</v>
      </c>
      <c r="E174">
        <v>129</v>
      </c>
      <c r="F174">
        <v>218</v>
      </c>
      <c r="G174">
        <v>197</v>
      </c>
      <c r="H174">
        <v>234</v>
      </c>
      <c r="I174">
        <v>649</v>
      </c>
      <c r="J174" s="17">
        <v>778</v>
      </c>
      <c r="K174" s="23">
        <v>25</v>
      </c>
    </row>
    <row r="175" spans="1:14" ht="15" hidden="1" customHeight="1" outlineLevel="2" thickBot="1" x14ac:dyDescent="0.35">
      <c r="A175" s="26" t="s">
        <v>14</v>
      </c>
      <c r="B175" s="26" t="s">
        <v>29</v>
      </c>
      <c r="C175" s="26" t="s">
        <v>11</v>
      </c>
      <c r="D175" s="26">
        <v>194</v>
      </c>
      <c r="E175" s="26">
        <v>123</v>
      </c>
      <c r="F175" s="26">
        <v>236</v>
      </c>
      <c r="G175" s="26">
        <v>223</v>
      </c>
      <c r="H175" s="26">
        <v>190</v>
      </c>
      <c r="I175" s="26">
        <v>649</v>
      </c>
      <c r="J175" s="26">
        <v>772</v>
      </c>
      <c r="K175" s="39">
        <v>20</v>
      </c>
      <c r="L175" s="5"/>
      <c r="N175" s="5"/>
    </row>
    <row r="176" spans="1:14" ht="15" customHeight="1" outlineLevel="1" collapsed="1" thickBot="1" x14ac:dyDescent="0.35">
      <c r="A176" s="26"/>
      <c r="B176" s="32" t="s">
        <v>726</v>
      </c>
      <c r="C176" s="26"/>
      <c r="D176" s="26"/>
      <c r="E176" s="26"/>
      <c r="F176" s="26"/>
      <c r="G176" s="26"/>
      <c r="H176" s="26"/>
      <c r="I176" s="26"/>
      <c r="J176" s="26"/>
      <c r="K176" s="39">
        <f>SUBTOTAL(9,K174:K175)</f>
        <v>45</v>
      </c>
      <c r="L176" s="5"/>
      <c r="N176" s="5"/>
    </row>
    <row r="177" spans="1:14" ht="15" hidden="1" outlineLevel="2" thickBot="1" x14ac:dyDescent="0.35">
      <c r="A177" t="s">
        <v>60</v>
      </c>
      <c r="B177" t="s">
        <v>157</v>
      </c>
      <c r="C177" t="s">
        <v>10</v>
      </c>
      <c r="D177">
        <v>224</v>
      </c>
      <c r="E177">
        <v>33</v>
      </c>
      <c r="F177">
        <v>278</v>
      </c>
      <c r="G177">
        <v>248</v>
      </c>
      <c r="H177">
        <v>266</v>
      </c>
      <c r="I177">
        <v>792</v>
      </c>
      <c r="J177">
        <v>825</v>
      </c>
      <c r="K177" s="23">
        <v>75</v>
      </c>
    </row>
    <row r="178" spans="1:14" ht="16.2" hidden="1" outlineLevel="2" thickBot="1" x14ac:dyDescent="0.35">
      <c r="A178" s="8" t="s">
        <v>60</v>
      </c>
      <c r="B178" s="8" t="s">
        <v>157</v>
      </c>
      <c r="C178" s="8" t="s">
        <v>215</v>
      </c>
      <c r="D178" s="8">
        <v>224</v>
      </c>
      <c r="F178" s="8">
        <v>278</v>
      </c>
      <c r="G178" s="8">
        <v>248</v>
      </c>
      <c r="H178" s="8">
        <v>266</v>
      </c>
      <c r="J178" s="8">
        <v>792</v>
      </c>
      <c r="K178" s="22">
        <v>125</v>
      </c>
    </row>
    <row r="179" spans="1:14" ht="16.2" hidden="1" outlineLevel="2" thickBot="1" x14ac:dyDescent="0.35">
      <c r="A179" s="27" t="s">
        <v>60</v>
      </c>
      <c r="B179" s="27" t="s">
        <v>157</v>
      </c>
      <c r="C179" s="27" t="s">
        <v>215</v>
      </c>
      <c r="D179" s="27">
        <v>224</v>
      </c>
      <c r="E179" s="27"/>
      <c r="F179" s="27">
        <v>278</v>
      </c>
      <c r="G179" s="27">
        <v>248</v>
      </c>
      <c r="H179" s="27">
        <v>266</v>
      </c>
      <c r="I179" s="27">
        <v>792</v>
      </c>
      <c r="J179" s="26"/>
      <c r="K179" s="39">
        <v>27</v>
      </c>
      <c r="L179" s="5"/>
      <c r="M179" s="5"/>
      <c r="N179" s="5"/>
    </row>
    <row r="180" spans="1:14" ht="16.2" outlineLevel="1" collapsed="1" thickBot="1" x14ac:dyDescent="0.35">
      <c r="A180" s="27"/>
      <c r="B180" s="33" t="s">
        <v>727</v>
      </c>
      <c r="C180" s="27"/>
      <c r="D180" s="27"/>
      <c r="E180" s="27"/>
      <c r="F180" s="27"/>
      <c r="G180" s="27"/>
      <c r="H180" s="27"/>
      <c r="I180" s="27"/>
      <c r="J180" s="26"/>
      <c r="K180" s="39">
        <f>SUBTOTAL(9,K177:K179)</f>
        <v>227</v>
      </c>
      <c r="L180" s="5"/>
      <c r="M180" s="5"/>
      <c r="N180" s="5"/>
    </row>
    <row r="181" spans="1:14" ht="15" hidden="1" outlineLevel="2" thickBot="1" x14ac:dyDescent="0.35">
      <c r="A181" t="s">
        <v>21</v>
      </c>
      <c r="B181" t="s">
        <v>501</v>
      </c>
      <c r="C181" t="s">
        <v>11</v>
      </c>
      <c r="D181">
        <v>186</v>
      </c>
      <c r="E181">
        <v>147</v>
      </c>
      <c r="F181">
        <v>226</v>
      </c>
      <c r="G181">
        <v>229</v>
      </c>
      <c r="H181">
        <v>233</v>
      </c>
      <c r="I181">
        <v>688</v>
      </c>
      <c r="J181">
        <v>835</v>
      </c>
      <c r="K181" s="23">
        <v>85</v>
      </c>
    </row>
    <row r="182" spans="1:14" ht="15" outlineLevel="1" collapsed="1" thickBot="1" x14ac:dyDescent="0.35">
      <c r="B182" s="34" t="s">
        <v>728</v>
      </c>
      <c r="K182" s="23">
        <f>SUBTOTAL(9,K181:K181)</f>
        <v>85</v>
      </c>
    </row>
    <row r="183" spans="1:14" ht="15" hidden="1" customHeight="1" outlineLevel="2" thickBot="1" x14ac:dyDescent="0.35">
      <c r="A183" t="s">
        <v>16</v>
      </c>
      <c r="B183" t="s">
        <v>39</v>
      </c>
      <c r="C183" t="s">
        <v>12</v>
      </c>
      <c r="D183">
        <v>155</v>
      </c>
      <c r="E183">
        <v>240</v>
      </c>
      <c r="F183">
        <v>148</v>
      </c>
      <c r="G183">
        <v>265</v>
      </c>
      <c r="H183">
        <v>210</v>
      </c>
      <c r="I183">
        <v>623</v>
      </c>
      <c r="J183">
        <v>863</v>
      </c>
      <c r="K183" s="22">
        <v>200</v>
      </c>
    </row>
    <row r="184" spans="1:14" ht="15" hidden="1" customHeight="1" outlineLevel="2" thickBot="1" x14ac:dyDescent="0.35">
      <c r="A184" s="26" t="s">
        <v>16</v>
      </c>
      <c r="B184" s="26" t="s">
        <v>39</v>
      </c>
      <c r="C184" s="26" t="s">
        <v>12</v>
      </c>
      <c r="D184" s="26">
        <v>155</v>
      </c>
      <c r="E184" s="26">
        <v>240</v>
      </c>
      <c r="F184" s="26">
        <v>148</v>
      </c>
      <c r="G184" s="26">
        <v>265</v>
      </c>
      <c r="H184" s="26">
        <v>210</v>
      </c>
      <c r="I184" s="26">
        <v>623</v>
      </c>
      <c r="J184" s="26">
        <v>863</v>
      </c>
      <c r="K184" s="39">
        <v>85</v>
      </c>
      <c r="L184" s="5"/>
      <c r="N184" s="5"/>
    </row>
    <row r="185" spans="1:14" ht="15" customHeight="1" outlineLevel="1" collapsed="1" thickBot="1" x14ac:dyDescent="0.35">
      <c r="A185" s="26"/>
      <c r="B185" s="32" t="s">
        <v>729</v>
      </c>
      <c r="C185" s="26"/>
      <c r="D185" s="26"/>
      <c r="E185" s="26"/>
      <c r="F185" s="26"/>
      <c r="G185" s="26"/>
      <c r="H185" s="26"/>
      <c r="I185" s="26"/>
      <c r="J185" s="26"/>
      <c r="K185" s="39">
        <f>SUBTOTAL(9,K183:K184)</f>
        <v>285</v>
      </c>
      <c r="L185" s="5"/>
      <c r="N185" s="5"/>
    </row>
    <row r="186" spans="1:14" ht="15" hidden="1" customHeight="1" outlineLevel="2" thickBot="1" x14ac:dyDescent="0.35">
      <c r="A186" t="s">
        <v>16</v>
      </c>
      <c r="B186" t="s">
        <v>36</v>
      </c>
      <c r="C186" t="s">
        <v>13</v>
      </c>
      <c r="D186">
        <v>136</v>
      </c>
      <c r="E186">
        <v>297</v>
      </c>
      <c r="F186">
        <v>203</v>
      </c>
      <c r="G186">
        <v>187</v>
      </c>
      <c r="H186">
        <v>202</v>
      </c>
      <c r="I186">
        <v>592</v>
      </c>
      <c r="J186">
        <v>889</v>
      </c>
      <c r="K186" s="22">
        <v>200</v>
      </c>
    </row>
    <row r="187" spans="1:14" ht="15" hidden="1" customHeight="1" outlineLevel="2" thickBot="1" x14ac:dyDescent="0.35">
      <c r="A187" s="26" t="s">
        <v>16</v>
      </c>
      <c r="B187" s="26" t="s">
        <v>36</v>
      </c>
      <c r="C187" s="26" t="s">
        <v>13</v>
      </c>
      <c r="D187" s="26">
        <v>136</v>
      </c>
      <c r="E187" s="26">
        <v>297</v>
      </c>
      <c r="F187" s="26">
        <v>203</v>
      </c>
      <c r="G187" s="26">
        <v>187</v>
      </c>
      <c r="H187" s="26">
        <v>202</v>
      </c>
      <c r="I187" s="26">
        <v>592</v>
      </c>
      <c r="J187" s="26">
        <v>889</v>
      </c>
      <c r="K187" s="39">
        <v>66</v>
      </c>
      <c r="L187" s="5"/>
      <c r="N187" s="5"/>
    </row>
    <row r="188" spans="1:14" ht="15" customHeight="1" outlineLevel="1" collapsed="1" thickBot="1" x14ac:dyDescent="0.35">
      <c r="A188" s="26"/>
      <c r="B188" s="32" t="s">
        <v>730</v>
      </c>
      <c r="C188" s="26"/>
      <c r="D188" s="26"/>
      <c r="E188" s="26"/>
      <c r="F188" s="26"/>
      <c r="G188" s="26"/>
      <c r="H188" s="26"/>
      <c r="I188" s="26"/>
      <c r="J188" s="26"/>
      <c r="K188" s="39">
        <f>SUBTOTAL(9,K186:K187)</f>
        <v>266</v>
      </c>
      <c r="L188" s="5"/>
      <c r="N188" s="5"/>
    </row>
    <row r="189" spans="1:14" ht="15" hidden="1" outlineLevel="2" thickBot="1" x14ac:dyDescent="0.35">
      <c r="A189" t="s">
        <v>18</v>
      </c>
      <c r="B189" t="s">
        <v>252</v>
      </c>
      <c r="C189" t="s">
        <v>10</v>
      </c>
      <c r="D189">
        <v>209</v>
      </c>
      <c r="E189">
        <v>78</v>
      </c>
      <c r="F189">
        <v>264</v>
      </c>
      <c r="G189">
        <v>194</v>
      </c>
      <c r="H189">
        <v>235</v>
      </c>
      <c r="I189">
        <v>693</v>
      </c>
      <c r="J189" s="17">
        <v>771</v>
      </c>
      <c r="K189" s="23">
        <v>15</v>
      </c>
    </row>
    <row r="190" spans="1:14" ht="15" hidden="1" outlineLevel="2" thickBot="1" x14ac:dyDescent="0.35">
      <c r="A190" t="s">
        <v>22</v>
      </c>
      <c r="B190" t="s">
        <v>252</v>
      </c>
      <c r="C190" t="s">
        <v>11</v>
      </c>
      <c r="D190">
        <v>194</v>
      </c>
      <c r="E190">
        <v>123</v>
      </c>
      <c r="F190">
        <v>233</v>
      </c>
      <c r="G190">
        <v>249</v>
      </c>
      <c r="H190">
        <v>194</v>
      </c>
      <c r="I190">
        <v>676</v>
      </c>
      <c r="J190" s="17">
        <v>799</v>
      </c>
      <c r="K190" s="23">
        <v>55</v>
      </c>
    </row>
    <row r="191" spans="1:14" ht="15" outlineLevel="1" collapsed="1" thickBot="1" x14ac:dyDescent="0.35">
      <c r="B191" s="34" t="s">
        <v>731</v>
      </c>
      <c r="J191" s="17"/>
      <c r="K191" s="23">
        <f>SUBTOTAL(9,K189:K190)</f>
        <v>70</v>
      </c>
    </row>
    <row r="192" spans="1:14" ht="15" hidden="1" outlineLevel="2" thickBot="1" x14ac:dyDescent="0.35">
      <c r="A192" t="s">
        <v>18</v>
      </c>
      <c r="B192" t="s">
        <v>376</v>
      </c>
      <c r="C192" t="s">
        <v>12</v>
      </c>
      <c r="D192">
        <v>150</v>
      </c>
      <c r="E192">
        <v>255</v>
      </c>
      <c r="F192">
        <v>164</v>
      </c>
      <c r="G192">
        <v>176</v>
      </c>
      <c r="H192">
        <v>162</v>
      </c>
      <c r="I192">
        <v>502</v>
      </c>
      <c r="J192">
        <v>757</v>
      </c>
      <c r="K192" s="23">
        <v>15</v>
      </c>
    </row>
    <row r="193" spans="1:11" ht="15" outlineLevel="1" collapsed="1" thickBot="1" x14ac:dyDescent="0.35">
      <c r="B193" s="34" t="s">
        <v>732</v>
      </c>
      <c r="K193" s="23">
        <f>SUBTOTAL(9,K192:K192)</f>
        <v>15</v>
      </c>
    </row>
    <row r="194" spans="1:11" ht="15" hidden="1" outlineLevel="2" thickBot="1" x14ac:dyDescent="0.35">
      <c r="A194" t="s">
        <v>18</v>
      </c>
      <c r="B194" t="s">
        <v>581</v>
      </c>
      <c r="C194" t="s">
        <v>11</v>
      </c>
      <c r="D194">
        <v>193</v>
      </c>
      <c r="E194">
        <v>126</v>
      </c>
      <c r="F194">
        <v>188</v>
      </c>
      <c r="G194">
        <v>237</v>
      </c>
      <c r="H194">
        <v>216</v>
      </c>
      <c r="I194">
        <v>641</v>
      </c>
      <c r="J194" s="17">
        <v>767</v>
      </c>
      <c r="K194" s="23">
        <v>12</v>
      </c>
    </row>
    <row r="195" spans="1:11" ht="15" outlineLevel="1" collapsed="1" thickBot="1" x14ac:dyDescent="0.35">
      <c r="B195" s="34" t="s">
        <v>733</v>
      </c>
      <c r="J195" s="17"/>
      <c r="K195" s="23">
        <f>SUBTOTAL(9,K194:K194)</f>
        <v>12</v>
      </c>
    </row>
    <row r="196" spans="1:11" ht="15" hidden="1" outlineLevel="2" thickBot="1" x14ac:dyDescent="0.35">
      <c r="A196" t="s">
        <v>15</v>
      </c>
      <c r="B196" t="s">
        <v>255</v>
      </c>
      <c r="C196" t="s">
        <v>10</v>
      </c>
      <c r="D196">
        <v>205</v>
      </c>
      <c r="E196">
        <v>90</v>
      </c>
      <c r="F196">
        <v>190</v>
      </c>
      <c r="G196">
        <v>225</v>
      </c>
      <c r="H196">
        <v>265</v>
      </c>
      <c r="I196">
        <v>680</v>
      </c>
      <c r="J196" s="17">
        <v>770</v>
      </c>
      <c r="K196" s="23">
        <v>15</v>
      </c>
    </row>
    <row r="197" spans="1:11" ht="15" outlineLevel="1" collapsed="1" thickBot="1" x14ac:dyDescent="0.35">
      <c r="B197" s="34" t="s">
        <v>734</v>
      </c>
      <c r="J197" s="17"/>
      <c r="K197" s="23">
        <f>SUBTOTAL(9,K196:K196)</f>
        <v>15</v>
      </c>
    </row>
    <row r="198" spans="1:11" ht="15" hidden="1" outlineLevel="2" thickBot="1" x14ac:dyDescent="0.35">
      <c r="A198" t="s">
        <v>22</v>
      </c>
      <c r="B198" t="s">
        <v>437</v>
      </c>
      <c r="C198" t="s">
        <v>12</v>
      </c>
      <c r="D198">
        <v>161</v>
      </c>
      <c r="E198">
        <v>222</v>
      </c>
      <c r="F198">
        <v>141</v>
      </c>
      <c r="G198">
        <v>211</v>
      </c>
      <c r="H198">
        <v>187</v>
      </c>
      <c r="I198">
        <v>539</v>
      </c>
      <c r="J198" s="17">
        <v>761</v>
      </c>
      <c r="K198" s="23">
        <v>20</v>
      </c>
    </row>
    <row r="199" spans="1:11" ht="15" outlineLevel="1" collapsed="1" thickBot="1" x14ac:dyDescent="0.35">
      <c r="B199" s="34" t="s">
        <v>735</v>
      </c>
      <c r="J199" s="17"/>
      <c r="K199" s="23">
        <f>SUBTOTAL(9,K198:K198)</f>
        <v>20</v>
      </c>
    </row>
    <row r="200" spans="1:11" ht="15" hidden="1" outlineLevel="2" thickBot="1" x14ac:dyDescent="0.35">
      <c r="A200" t="s">
        <v>21</v>
      </c>
      <c r="B200" t="s">
        <v>247</v>
      </c>
      <c r="C200" t="s">
        <v>10</v>
      </c>
      <c r="D200">
        <v>209</v>
      </c>
      <c r="E200">
        <v>78</v>
      </c>
      <c r="F200">
        <v>242</v>
      </c>
      <c r="G200">
        <v>219</v>
      </c>
      <c r="H200">
        <v>237</v>
      </c>
      <c r="I200">
        <v>698</v>
      </c>
      <c r="J200" s="17">
        <v>776</v>
      </c>
      <c r="K200" s="23">
        <v>25</v>
      </c>
    </row>
    <row r="201" spans="1:11" ht="15" hidden="1" outlineLevel="2" thickBot="1" x14ac:dyDescent="0.35">
      <c r="A201" t="s">
        <v>16</v>
      </c>
      <c r="B201" t="s">
        <v>247</v>
      </c>
      <c r="C201" t="s">
        <v>11</v>
      </c>
      <c r="D201">
        <v>186</v>
      </c>
      <c r="E201">
        <v>147</v>
      </c>
      <c r="F201">
        <v>228</v>
      </c>
      <c r="G201">
        <v>200</v>
      </c>
      <c r="H201">
        <v>248</v>
      </c>
      <c r="I201">
        <v>676</v>
      </c>
      <c r="J201" s="17">
        <v>823</v>
      </c>
      <c r="K201" s="23">
        <v>75</v>
      </c>
    </row>
    <row r="202" spans="1:11" ht="15" outlineLevel="1" collapsed="1" thickBot="1" x14ac:dyDescent="0.35">
      <c r="B202" s="34" t="s">
        <v>736</v>
      </c>
      <c r="J202" s="17"/>
      <c r="K202" s="23">
        <f>SUBTOTAL(9,K200:K201)</f>
        <v>100</v>
      </c>
    </row>
    <row r="203" spans="1:11" ht="15" hidden="1" customHeight="1" outlineLevel="2" thickBot="1" x14ac:dyDescent="0.35">
      <c r="A203" t="s">
        <v>18</v>
      </c>
      <c r="B203" t="s">
        <v>512</v>
      </c>
      <c r="C203" t="s">
        <v>11</v>
      </c>
      <c r="D203">
        <v>195</v>
      </c>
      <c r="E203">
        <v>120</v>
      </c>
      <c r="F203">
        <v>155</v>
      </c>
      <c r="G203">
        <v>259</v>
      </c>
      <c r="H203">
        <v>279</v>
      </c>
      <c r="I203">
        <v>693</v>
      </c>
      <c r="J203">
        <v>813</v>
      </c>
      <c r="K203" s="23">
        <v>65</v>
      </c>
    </row>
    <row r="204" spans="1:11" ht="15" customHeight="1" outlineLevel="1" collapsed="1" thickBot="1" x14ac:dyDescent="0.35">
      <c r="B204" s="34" t="s">
        <v>737</v>
      </c>
      <c r="K204" s="23">
        <f>SUBTOTAL(9,K203:K203)</f>
        <v>65</v>
      </c>
    </row>
    <row r="205" spans="1:11" ht="15" hidden="1" outlineLevel="2" thickBot="1" x14ac:dyDescent="0.35">
      <c r="A205" t="s">
        <v>19</v>
      </c>
      <c r="B205" t="s">
        <v>441</v>
      </c>
      <c r="C205" t="s">
        <v>12</v>
      </c>
      <c r="D205">
        <v>151</v>
      </c>
      <c r="E205">
        <v>252</v>
      </c>
      <c r="F205">
        <v>200</v>
      </c>
      <c r="G205">
        <v>159</v>
      </c>
      <c r="H205">
        <v>148</v>
      </c>
      <c r="I205">
        <v>507</v>
      </c>
      <c r="J205" s="17">
        <v>759</v>
      </c>
      <c r="K205" s="23">
        <v>15</v>
      </c>
    </row>
    <row r="206" spans="1:11" ht="15" outlineLevel="1" collapsed="1" thickBot="1" x14ac:dyDescent="0.35">
      <c r="B206" s="34" t="s">
        <v>738</v>
      </c>
      <c r="J206" s="17"/>
      <c r="K206" s="23">
        <f>SUBTOTAL(9,K205:K205)</f>
        <v>15</v>
      </c>
    </row>
    <row r="207" spans="1:11" ht="15" hidden="1" customHeight="1" outlineLevel="2" thickBot="1" x14ac:dyDescent="0.35">
      <c r="A207" t="s">
        <v>18</v>
      </c>
      <c r="B207" t="s">
        <v>314</v>
      </c>
      <c r="C207" t="s">
        <v>13</v>
      </c>
      <c r="D207">
        <v>109</v>
      </c>
      <c r="E207">
        <v>378</v>
      </c>
      <c r="F207">
        <v>123</v>
      </c>
      <c r="G207">
        <v>119</v>
      </c>
      <c r="H207">
        <v>147</v>
      </c>
      <c r="I207">
        <v>389</v>
      </c>
      <c r="J207" s="17">
        <v>767</v>
      </c>
      <c r="K207" s="22">
        <v>25</v>
      </c>
    </row>
    <row r="208" spans="1:11" ht="15" customHeight="1" outlineLevel="1" collapsed="1" thickBot="1" x14ac:dyDescent="0.35">
      <c r="B208" s="34" t="s">
        <v>739</v>
      </c>
      <c r="J208" s="17"/>
      <c r="K208" s="22">
        <f>SUBTOTAL(9,K207:K207)</f>
        <v>25</v>
      </c>
    </row>
    <row r="209" spans="1:11" ht="15" hidden="1" outlineLevel="2" thickBot="1" x14ac:dyDescent="0.35">
      <c r="A209" t="s">
        <v>21</v>
      </c>
      <c r="B209" t="s">
        <v>422</v>
      </c>
      <c r="C209" t="s">
        <v>12</v>
      </c>
      <c r="D209">
        <v>165</v>
      </c>
      <c r="E209">
        <v>210</v>
      </c>
      <c r="F209">
        <v>214</v>
      </c>
      <c r="G209">
        <v>149</v>
      </c>
      <c r="H209">
        <v>204</v>
      </c>
      <c r="I209">
        <v>567</v>
      </c>
      <c r="J209">
        <v>777</v>
      </c>
      <c r="K209" s="23">
        <v>30</v>
      </c>
    </row>
    <row r="210" spans="1:11" ht="15" outlineLevel="1" collapsed="1" thickBot="1" x14ac:dyDescent="0.35">
      <c r="B210" s="34" t="s">
        <v>740</v>
      </c>
      <c r="K210" s="23">
        <f>SUBTOTAL(9,K209:K209)</f>
        <v>30</v>
      </c>
    </row>
    <row r="211" spans="1:11" ht="15" hidden="1" outlineLevel="2" thickBot="1" x14ac:dyDescent="0.35">
      <c r="A211" t="s">
        <v>16</v>
      </c>
      <c r="B211" t="s">
        <v>241</v>
      </c>
      <c r="C211" t="s">
        <v>10</v>
      </c>
      <c r="D211">
        <v>200</v>
      </c>
      <c r="E211">
        <v>105</v>
      </c>
      <c r="F211">
        <v>258</v>
      </c>
      <c r="G211">
        <v>226</v>
      </c>
      <c r="H211">
        <v>196</v>
      </c>
      <c r="I211">
        <v>680</v>
      </c>
      <c r="J211" s="17">
        <v>785</v>
      </c>
      <c r="K211" s="23">
        <v>40</v>
      </c>
    </row>
    <row r="212" spans="1:11" ht="15" outlineLevel="1" collapsed="1" thickBot="1" x14ac:dyDescent="0.35">
      <c r="B212" s="34" t="s">
        <v>741</v>
      </c>
      <c r="J212" s="17"/>
      <c r="K212" s="23">
        <f>SUBTOTAL(9,K211:K211)</f>
        <v>40</v>
      </c>
    </row>
    <row r="213" spans="1:11" ht="15" hidden="1" outlineLevel="2" thickBot="1" x14ac:dyDescent="0.35">
      <c r="A213" t="s">
        <v>20</v>
      </c>
      <c r="B213" t="s">
        <v>183</v>
      </c>
      <c r="C213" t="s">
        <v>10</v>
      </c>
      <c r="D213">
        <v>207</v>
      </c>
      <c r="E213">
        <v>84</v>
      </c>
      <c r="F213">
        <v>235</v>
      </c>
      <c r="G213">
        <v>227</v>
      </c>
      <c r="H213">
        <v>226</v>
      </c>
      <c r="I213">
        <v>688</v>
      </c>
      <c r="J213" s="17">
        <v>772</v>
      </c>
      <c r="K213" s="23">
        <v>20</v>
      </c>
    </row>
    <row r="214" spans="1:11" ht="15" outlineLevel="1" collapsed="1" thickBot="1" x14ac:dyDescent="0.35">
      <c r="B214" s="34" t="s">
        <v>742</v>
      </c>
      <c r="J214" s="17"/>
      <c r="K214" s="23">
        <f>SUBTOTAL(9,K213:K213)</f>
        <v>20</v>
      </c>
    </row>
    <row r="215" spans="1:11" ht="15" hidden="1" outlineLevel="2" thickBot="1" x14ac:dyDescent="0.35">
      <c r="A215" t="s">
        <v>19</v>
      </c>
      <c r="B215" t="s">
        <v>287</v>
      </c>
      <c r="C215" t="s">
        <v>13</v>
      </c>
      <c r="D215">
        <v>138</v>
      </c>
      <c r="E215">
        <v>291</v>
      </c>
      <c r="F215">
        <v>160</v>
      </c>
      <c r="G215">
        <v>183</v>
      </c>
      <c r="H215">
        <v>168</v>
      </c>
      <c r="I215">
        <v>511</v>
      </c>
      <c r="J215">
        <v>802</v>
      </c>
      <c r="K215" s="23">
        <v>70</v>
      </c>
    </row>
    <row r="216" spans="1:11" ht="15" outlineLevel="1" collapsed="1" thickBot="1" x14ac:dyDescent="0.35">
      <c r="B216" s="34" t="s">
        <v>743</v>
      </c>
      <c r="K216" s="23">
        <f>SUBTOTAL(9,K215:K215)</f>
        <v>70</v>
      </c>
    </row>
    <row r="217" spans="1:11" ht="15" hidden="1" outlineLevel="2" thickBot="1" x14ac:dyDescent="0.35">
      <c r="A217" t="s">
        <v>21</v>
      </c>
      <c r="B217" t="s">
        <v>242</v>
      </c>
      <c r="C217" t="s">
        <v>10</v>
      </c>
      <c r="D217">
        <v>218</v>
      </c>
      <c r="E217">
        <v>51</v>
      </c>
      <c r="F217">
        <v>278</v>
      </c>
      <c r="G217">
        <v>245</v>
      </c>
      <c r="H217">
        <v>208</v>
      </c>
      <c r="I217">
        <v>731</v>
      </c>
      <c r="J217" s="17">
        <v>782</v>
      </c>
      <c r="K217" s="23">
        <v>30</v>
      </c>
    </row>
    <row r="218" spans="1:11" ht="15" outlineLevel="1" collapsed="1" thickBot="1" x14ac:dyDescent="0.35">
      <c r="B218" s="34" t="s">
        <v>744</v>
      </c>
      <c r="J218" s="17"/>
      <c r="K218" s="23">
        <f>SUBTOTAL(9,K217:K217)</f>
        <v>30</v>
      </c>
    </row>
    <row r="219" spans="1:11" ht="15" hidden="1" outlineLevel="2" thickBot="1" x14ac:dyDescent="0.35">
      <c r="A219" t="s">
        <v>15</v>
      </c>
      <c r="B219" t="s">
        <v>451</v>
      </c>
      <c r="C219" t="s">
        <v>12</v>
      </c>
      <c r="D219">
        <v>160</v>
      </c>
      <c r="E219">
        <v>225</v>
      </c>
      <c r="F219">
        <v>165</v>
      </c>
      <c r="G219">
        <v>171</v>
      </c>
      <c r="H219">
        <v>193</v>
      </c>
      <c r="I219">
        <v>529</v>
      </c>
      <c r="J219" s="17">
        <v>754</v>
      </c>
      <c r="K219" s="23">
        <v>10</v>
      </c>
    </row>
    <row r="220" spans="1:11" ht="15" outlineLevel="1" collapsed="1" thickBot="1" x14ac:dyDescent="0.35">
      <c r="B220" s="34" t="s">
        <v>745</v>
      </c>
      <c r="J220" s="17"/>
      <c r="K220" s="23">
        <f>SUBTOTAL(9,K219:K219)</f>
        <v>10</v>
      </c>
    </row>
    <row r="221" spans="1:11" ht="15" hidden="1" customHeight="1" outlineLevel="2" thickBot="1" x14ac:dyDescent="0.35">
      <c r="A221" t="s">
        <v>21</v>
      </c>
      <c r="B221" t="s">
        <v>554</v>
      </c>
      <c r="C221" t="s">
        <v>11</v>
      </c>
      <c r="D221">
        <v>178</v>
      </c>
      <c r="E221">
        <v>171</v>
      </c>
      <c r="F221">
        <v>222</v>
      </c>
      <c r="G221">
        <v>233</v>
      </c>
      <c r="H221">
        <v>153</v>
      </c>
      <c r="I221">
        <v>608</v>
      </c>
      <c r="J221" s="17">
        <v>779</v>
      </c>
      <c r="K221" s="23">
        <v>25</v>
      </c>
    </row>
    <row r="222" spans="1:11" ht="15" customHeight="1" outlineLevel="1" collapsed="1" thickBot="1" x14ac:dyDescent="0.35">
      <c r="B222" s="34" t="s">
        <v>746</v>
      </c>
      <c r="J222" s="17"/>
      <c r="K222" s="23">
        <f>SUBTOTAL(9,K221:K221)</f>
        <v>25</v>
      </c>
    </row>
    <row r="223" spans="1:11" ht="15" hidden="1" outlineLevel="2" thickBot="1" x14ac:dyDescent="0.35">
      <c r="A223" t="s">
        <v>21</v>
      </c>
      <c r="B223" t="s">
        <v>226</v>
      </c>
      <c r="C223" t="s">
        <v>10</v>
      </c>
      <c r="D223">
        <v>202</v>
      </c>
      <c r="E223">
        <v>99</v>
      </c>
      <c r="F223">
        <v>228</v>
      </c>
      <c r="G223">
        <v>259</v>
      </c>
      <c r="H223">
        <v>236</v>
      </c>
      <c r="I223">
        <v>723</v>
      </c>
      <c r="J223">
        <v>822</v>
      </c>
      <c r="K223" s="23">
        <v>75</v>
      </c>
    </row>
    <row r="224" spans="1:11" ht="15" outlineLevel="1" collapsed="1" thickBot="1" x14ac:dyDescent="0.35">
      <c r="B224" s="34" t="s">
        <v>747</v>
      </c>
      <c r="K224" s="23">
        <f>SUBTOTAL(9,K223:K223)</f>
        <v>75</v>
      </c>
    </row>
    <row r="225" spans="1:11" ht="15" hidden="1" outlineLevel="2" thickBot="1" x14ac:dyDescent="0.35">
      <c r="A225" t="s">
        <v>21</v>
      </c>
      <c r="B225" t="s">
        <v>429</v>
      </c>
      <c r="C225" t="s">
        <v>12</v>
      </c>
      <c r="D225">
        <v>167</v>
      </c>
      <c r="E225">
        <v>204</v>
      </c>
      <c r="F225">
        <v>165</v>
      </c>
      <c r="G225">
        <v>207</v>
      </c>
      <c r="H225">
        <v>193</v>
      </c>
      <c r="I225">
        <v>565</v>
      </c>
      <c r="J225" s="17">
        <v>769</v>
      </c>
      <c r="K225" s="23">
        <v>25</v>
      </c>
    </row>
    <row r="226" spans="1:11" ht="15" outlineLevel="1" collapsed="1" thickBot="1" x14ac:dyDescent="0.35">
      <c r="B226" s="34" t="s">
        <v>748</v>
      </c>
      <c r="J226" s="17"/>
      <c r="K226" s="23">
        <f>SUBTOTAL(9,K225:K225)</f>
        <v>25</v>
      </c>
    </row>
    <row r="227" spans="1:11" ht="15" hidden="1" outlineLevel="2" thickBot="1" x14ac:dyDescent="0.35">
      <c r="A227" t="s">
        <v>22</v>
      </c>
      <c r="B227" t="s">
        <v>190</v>
      </c>
      <c r="C227" t="s">
        <v>11</v>
      </c>
      <c r="D227">
        <v>184</v>
      </c>
      <c r="E227">
        <v>153</v>
      </c>
      <c r="F227">
        <v>206</v>
      </c>
      <c r="G227">
        <v>223</v>
      </c>
      <c r="H227">
        <v>187</v>
      </c>
      <c r="I227">
        <v>616</v>
      </c>
      <c r="J227" s="17">
        <v>769</v>
      </c>
      <c r="K227" s="23">
        <v>15</v>
      </c>
    </row>
    <row r="228" spans="1:11" ht="15" outlineLevel="1" collapsed="1" thickBot="1" x14ac:dyDescent="0.35">
      <c r="B228" s="34" t="s">
        <v>749</v>
      </c>
      <c r="J228" s="17"/>
      <c r="K228" s="23">
        <f>SUBTOTAL(9,K227:K227)</f>
        <v>15</v>
      </c>
    </row>
    <row r="229" spans="1:11" ht="15" hidden="1" outlineLevel="2" thickBot="1" x14ac:dyDescent="0.35">
      <c r="A229" t="s">
        <v>18</v>
      </c>
      <c r="B229" t="s">
        <v>159</v>
      </c>
      <c r="C229" t="s">
        <v>10</v>
      </c>
      <c r="D229">
        <v>208</v>
      </c>
      <c r="E229">
        <v>81</v>
      </c>
      <c r="F229">
        <v>278</v>
      </c>
      <c r="G229">
        <v>215</v>
      </c>
      <c r="H229">
        <v>214</v>
      </c>
      <c r="I229">
        <v>707</v>
      </c>
      <c r="J229" s="17">
        <v>788</v>
      </c>
      <c r="K229" s="23">
        <v>40</v>
      </c>
    </row>
    <row r="230" spans="1:11" ht="16.2" hidden="1" outlineLevel="2" thickBot="1" x14ac:dyDescent="0.35">
      <c r="A230" s="8" t="s">
        <v>18</v>
      </c>
      <c r="B230" s="8" t="s">
        <v>159</v>
      </c>
      <c r="C230" s="8" t="s">
        <v>215</v>
      </c>
      <c r="D230" s="8">
        <v>208</v>
      </c>
      <c r="F230" s="8">
        <v>278</v>
      </c>
      <c r="G230" s="8">
        <v>215</v>
      </c>
      <c r="H230" s="8">
        <v>214</v>
      </c>
      <c r="J230" s="8">
        <v>707</v>
      </c>
      <c r="K230" s="35">
        <v>15</v>
      </c>
    </row>
    <row r="231" spans="1:11" ht="16.2" outlineLevel="1" collapsed="1" thickBot="1" x14ac:dyDescent="0.35">
      <c r="A231" s="8"/>
      <c r="B231" s="6" t="s">
        <v>750</v>
      </c>
      <c r="C231" s="8"/>
      <c r="D231" s="8"/>
      <c r="F231" s="8"/>
      <c r="G231" s="8"/>
      <c r="H231" s="8"/>
      <c r="J231" s="8"/>
      <c r="K231" s="35">
        <f>SUBTOTAL(9,K229:K230)</f>
        <v>55</v>
      </c>
    </row>
    <row r="232" spans="1:11" ht="15" hidden="1" outlineLevel="2" thickBot="1" x14ac:dyDescent="0.35">
      <c r="A232" t="s">
        <v>21</v>
      </c>
      <c r="B232" t="s">
        <v>496</v>
      </c>
      <c r="C232" t="s">
        <v>11</v>
      </c>
      <c r="D232">
        <v>180</v>
      </c>
      <c r="E232">
        <v>165</v>
      </c>
      <c r="F232">
        <v>236</v>
      </c>
      <c r="G232">
        <v>201</v>
      </c>
      <c r="H232">
        <v>172</v>
      </c>
      <c r="I232">
        <v>609</v>
      </c>
      <c r="J232" s="17">
        <v>774</v>
      </c>
      <c r="K232" s="23">
        <v>20</v>
      </c>
    </row>
    <row r="233" spans="1:11" ht="15" outlineLevel="1" collapsed="1" thickBot="1" x14ac:dyDescent="0.35">
      <c r="B233" s="34" t="s">
        <v>751</v>
      </c>
      <c r="J233" s="17"/>
      <c r="K233" s="23">
        <f>SUBTOTAL(9,K232:K232)</f>
        <v>20</v>
      </c>
    </row>
    <row r="234" spans="1:11" ht="15" hidden="1" outlineLevel="2" thickBot="1" x14ac:dyDescent="0.35">
      <c r="A234" t="s">
        <v>15</v>
      </c>
      <c r="B234" t="s">
        <v>537</v>
      </c>
      <c r="C234" t="s">
        <v>11</v>
      </c>
      <c r="D234">
        <v>182</v>
      </c>
      <c r="E234">
        <v>159</v>
      </c>
      <c r="F234">
        <v>195</v>
      </c>
      <c r="G234">
        <v>233</v>
      </c>
      <c r="H234">
        <v>203</v>
      </c>
      <c r="I234">
        <v>631</v>
      </c>
      <c r="J234" s="17">
        <v>790</v>
      </c>
      <c r="K234" s="23">
        <v>35</v>
      </c>
    </row>
    <row r="235" spans="1:11" ht="15" outlineLevel="1" collapsed="1" thickBot="1" x14ac:dyDescent="0.35">
      <c r="B235" s="34" t="s">
        <v>752</v>
      </c>
      <c r="J235" s="17"/>
      <c r="K235" s="23">
        <f>SUBTOTAL(9,K234:K234)</f>
        <v>35</v>
      </c>
    </row>
    <row r="236" spans="1:11" ht="15" hidden="1" outlineLevel="2" thickBot="1" x14ac:dyDescent="0.35">
      <c r="A236" t="s">
        <v>16</v>
      </c>
      <c r="B236" t="s">
        <v>538</v>
      </c>
      <c r="C236" t="s">
        <v>11</v>
      </c>
      <c r="D236">
        <v>198</v>
      </c>
      <c r="E236">
        <v>111</v>
      </c>
      <c r="F236">
        <v>212</v>
      </c>
      <c r="G236">
        <v>240</v>
      </c>
      <c r="H236">
        <v>226</v>
      </c>
      <c r="I236">
        <v>678</v>
      </c>
      <c r="J236" s="17">
        <v>789</v>
      </c>
      <c r="K236" s="23">
        <v>30</v>
      </c>
    </row>
    <row r="237" spans="1:11" ht="15" outlineLevel="1" collapsed="1" thickBot="1" x14ac:dyDescent="0.35">
      <c r="B237" s="34" t="s">
        <v>753</v>
      </c>
      <c r="J237" s="17"/>
      <c r="K237" s="23">
        <f>SUBTOTAL(9,K236:K236)</f>
        <v>30</v>
      </c>
    </row>
    <row r="238" spans="1:11" ht="15" hidden="1" outlineLevel="2" thickBot="1" x14ac:dyDescent="0.35">
      <c r="A238" t="s">
        <v>22</v>
      </c>
      <c r="B238" t="s">
        <v>555</v>
      </c>
      <c r="C238" t="s">
        <v>11</v>
      </c>
      <c r="D238">
        <v>187</v>
      </c>
      <c r="E238">
        <v>144</v>
      </c>
      <c r="F238">
        <v>209</v>
      </c>
      <c r="G238">
        <v>223</v>
      </c>
      <c r="H238">
        <v>202</v>
      </c>
      <c r="I238">
        <v>634</v>
      </c>
      <c r="J238" s="17">
        <v>778</v>
      </c>
      <c r="K238" s="23">
        <v>25</v>
      </c>
    </row>
    <row r="239" spans="1:11" ht="15" outlineLevel="1" collapsed="1" thickBot="1" x14ac:dyDescent="0.35">
      <c r="B239" s="34" t="s">
        <v>754</v>
      </c>
      <c r="J239" s="17"/>
      <c r="K239" s="23">
        <f>SUBTOTAL(9,K238:K238)</f>
        <v>25</v>
      </c>
    </row>
    <row r="240" spans="1:11" ht="15" hidden="1" outlineLevel="2" thickBot="1" x14ac:dyDescent="0.35">
      <c r="A240" t="s">
        <v>15</v>
      </c>
      <c r="B240" t="s">
        <v>81</v>
      </c>
      <c r="C240" t="s">
        <v>11</v>
      </c>
      <c r="D240">
        <v>199</v>
      </c>
      <c r="E240">
        <v>108</v>
      </c>
      <c r="F240">
        <v>231</v>
      </c>
      <c r="G240">
        <v>214</v>
      </c>
      <c r="H240">
        <v>236</v>
      </c>
      <c r="I240">
        <v>681</v>
      </c>
      <c r="J240" s="17">
        <v>789</v>
      </c>
      <c r="K240" s="23">
        <v>30</v>
      </c>
    </row>
    <row r="241" spans="1:11" ht="15" outlineLevel="1" collapsed="1" thickBot="1" x14ac:dyDescent="0.35">
      <c r="B241" s="34" t="s">
        <v>755</v>
      </c>
      <c r="J241" s="17"/>
      <c r="K241" s="23">
        <f>SUBTOTAL(9,K240:K240)</f>
        <v>30</v>
      </c>
    </row>
    <row r="242" spans="1:11" ht="15" hidden="1" outlineLevel="2" thickBot="1" x14ac:dyDescent="0.35">
      <c r="A242" t="s">
        <v>19</v>
      </c>
      <c r="B242" t="s">
        <v>399</v>
      </c>
      <c r="C242" t="s">
        <v>12</v>
      </c>
      <c r="D242">
        <v>151</v>
      </c>
      <c r="E242">
        <v>252</v>
      </c>
      <c r="F242">
        <v>215</v>
      </c>
      <c r="G242">
        <v>151</v>
      </c>
      <c r="H242">
        <v>181</v>
      </c>
      <c r="I242">
        <v>547</v>
      </c>
      <c r="J242">
        <v>799</v>
      </c>
      <c r="K242" s="23">
        <v>50</v>
      </c>
    </row>
    <row r="243" spans="1:11" ht="15" outlineLevel="1" collapsed="1" thickBot="1" x14ac:dyDescent="0.35">
      <c r="B243" s="34" t="s">
        <v>756</v>
      </c>
      <c r="K243" s="23">
        <f>SUBTOTAL(9,K242:K242)</f>
        <v>50</v>
      </c>
    </row>
    <row r="244" spans="1:11" ht="15" hidden="1" customHeight="1" outlineLevel="2" thickBot="1" x14ac:dyDescent="0.35">
      <c r="A244" t="s">
        <v>16</v>
      </c>
      <c r="B244" t="s">
        <v>540</v>
      </c>
      <c r="C244" t="s">
        <v>11</v>
      </c>
      <c r="D244">
        <v>181</v>
      </c>
      <c r="E244">
        <v>162</v>
      </c>
      <c r="F244">
        <v>226</v>
      </c>
      <c r="G244">
        <v>188</v>
      </c>
      <c r="H244">
        <v>211</v>
      </c>
      <c r="I244">
        <v>625</v>
      </c>
      <c r="J244" s="17">
        <v>787</v>
      </c>
      <c r="K244" s="23">
        <v>30</v>
      </c>
    </row>
    <row r="245" spans="1:11" ht="15" customHeight="1" outlineLevel="1" collapsed="1" thickBot="1" x14ac:dyDescent="0.35">
      <c r="B245" s="34" t="s">
        <v>757</v>
      </c>
      <c r="J245" s="17"/>
      <c r="K245" s="23">
        <f>SUBTOTAL(9,K244:K244)</f>
        <v>30</v>
      </c>
    </row>
    <row r="246" spans="1:11" ht="15" hidden="1" outlineLevel="2" thickBot="1" x14ac:dyDescent="0.35">
      <c r="A246" t="s">
        <v>18</v>
      </c>
      <c r="B246" t="s">
        <v>519</v>
      </c>
      <c r="C246" t="s">
        <v>11</v>
      </c>
      <c r="D246">
        <v>177</v>
      </c>
      <c r="E246">
        <v>174</v>
      </c>
      <c r="F246">
        <v>204</v>
      </c>
      <c r="G246">
        <v>244</v>
      </c>
      <c r="H246">
        <v>179</v>
      </c>
      <c r="I246">
        <v>627</v>
      </c>
      <c r="J246" s="17">
        <v>801</v>
      </c>
      <c r="K246" s="23">
        <v>55</v>
      </c>
    </row>
    <row r="247" spans="1:11" ht="15" outlineLevel="1" collapsed="1" thickBot="1" x14ac:dyDescent="0.35">
      <c r="B247" s="34" t="s">
        <v>758</v>
      </c>
      <c r="J247" s="17"/>
      <c r="K247" s="23">
        <f>SUBTOTAL(9,K246:K246)</f>
        <v>55</v>
      </c>
    </row>
    <row r="248" spans="1:11" ht="15" hidden="1" customHeight="1" outlineLevel="2" thickBot="1" x14ac:dyDescent="0.35">
      <c r="A248" t="s">
        <v>18</v>
      </c>
      <c r="B248" t="s">
        <v>401</v>
      </c>
      <c r="C248" t="s">
        <v>12</v>
      </c>
      <c r="D248">
        <v>167</v>
      </c>
      <c r="E248">
        <v>204</v>
      </c>
      <c r="F248">
        <v>180</v>
      </c>
      <c r="G248">
        <v>234</v>
      </c>
      <c r="H248">
        <v>180</v>
      </c>
      <c r="I248">
        <v>594</v>
      </c>
      <c r="J248" s="17">
        <v>798</v>
      </c>
      <c r="K248" s="23">
        <v>50</v>
      </c>
    </row>
    <row r="249" spans="1:11" ht="15" customHeight="1" outlineLevel="1" collapsed="1" thickBot="1" x14ac:dyDescent="0.35">
      <c r="B249" s="34" t="s">
        <v>759</v>
      </c>
      <c r="J249" s="17"/>
      <c r="K249" s="23">
        <f>SUBTOTAL(9,K248:K248)</f>
        <v>50</v>
      </c>
    </row>
    <row r="250" spans="1:11" ht="15" hidden="1" outlineLevel="2" thickBot="1" x14ac:dyDescent="0.35">
      <c r="A250" t="s">
        <v>20</v>
      </c>
      <c r="B250" t="s">
        <v>296</v>
      </c>
      <c r="C250" t="s">
        <v>13</v>
      </c>
      <c r="D250">
        <v>131</v>
      </c>
      <c r="E250">
        <v>312</v>
      </c>
      <c r="F250">
        <v>153</v>
      </c>
      <c r="G250">
        <v>131</v>
      </c>
      <c r="H250">
        <v>182</v>
      </c>
      <c r="I250">
        <v>466</v>
      </c>
      <c r="J250">
        <v>778</v>
      </c>
      <c r="K250" s="23">
        <v>45</v>
      </c>
    </row>
    <row r="251" spans="1:11" ht="15" outlineLevel="1" collapsed="1" thickBot="1" x14ac:dyDescent="0.35">
      <c r="B251" s="34" t="s">
        <v>760</v>
      </c>
      <c r="K251" s="23">
        <f>SUBTOTAL(9,K250:K250)</f>
        <v>45</v>
      </c>
    </row>
    <row r="252" spans="1:11" ht="15" hidden="1" outlineLevel="2" thickBot="1" x14ac:dyDescent="0.35">
      <c r="A252" t="s">
        <v>18</v>
      </c>
      <c r="B252" t="s">
        <v>580</v>
      </c>
      <c r="C252" t="s">
        <v>11</v>
      </c>
      <c r="D252">
        <v>194</v>
      </c>
      <c r="E252">
        <v>123</v>
      </c>
      <c r="F252">
        <v>173</v>
      </c>
      <c r="G252">
        <v>234</v>
      </c>
      <c r="H252">
        <v>237</v>
      </c>
      <c r="I252">
        <v>644</v>
      </c>
      <c r="J252" s="17">
        <v>767</v>
      </c>
      <c r="K252" s="23">
        <v>12</v>
      </c>
    </row>
    <row r="253" spans="1:11" ht="15" outlineLevel="1" collapsed="1" thickBot="1" x14ac:dyDescent="0.35">
      <c r="B253" s="34" t="s">
        <v>761</v>
      </c>
      <c r="J253" s="17"/>
      <c r="K253" s="23">
        <f>SUBTOTAL(9,K252:K252)</f>
        <v>12</v>
      </c>
    </row>
    <row r="254" spans="1:11" ht="15" hidden="1" outlineLevel="2" thickBot="1" x14ac:dyDescent="0.35">
      <c r="A254" t="s">
        <v>22</v>
      </c>
      <c r="B254" t="s">
        <v>405</v>
      </c>
      <c r="C254" t="s">
        <v>12</v>
      </c>
      <c r="D254">
        <v>151</v>
      </c>
      <c r="E254">
        <v>252</v>
      </c>
      <c r="F254">
        <v>203</v>
      </c>
      <c r="G254">
        <v>160</v>
      </c>
      <c r="H254">
        <v>178</v>
      </c>
      <c r="I254">
        <v>541</v>
      </c>
      <c r="J254">
        <v>793</v>
      </c>
      <c r="K254" s="23">
        <v>50</v>
      </c>
    </row>
    <row r="255" spans="1:11" ht="15" outlineLevel="1" collapsed="1" thickBot="1" x14ac:dyDescent="0.35">
      <c r="B255" s="34" t="s">
        <v>762</v>
      </c>
      <c r="K255" s="23">
        <f>SUBTOTAL(9,K254:K254)</f>
        <v>50</v>
      </c>
    </row>
    <row r="256" spans="1:11" ht="15" hidden="1" outlineLevel="2" thickBot="1" x14ac:dyDescent="0.35">
      <c r="A256" t="s">
        <v>19</v>
      </c>
      <c r="B256" t="s">
        <v>426</v>
      </c>
      <c r="C256" t="s">
        <v>12</v>
      </c>
      <c r="D256">
        <v>169</v>
      </c>
      <c r="E256">
        <v>198</v>
      </c>
      <c r="F256">
        <v>160</v>
      </c>
      <c r="G256">
        <v>202</v>
      </c>
      <c r="H256">
        <v>214</v>
      </c>
      <c r="I256">
        <v>576</v>
      </c>
      <c r="J256" s="17">
        <v>774</v>
      </c>
      <c r="K256" s="23">
        <v>25</v>
      </c>
    </row>
    <row r="257" spans="1:11" ht="15" outlineLevel="1" collapsed="1" thickBot="1" x14ac:dyDescent="0.35">
      <c r="B257" s="34" t="s">
        <v>763</v>
      </c>
      <c r="J257" s="17"/>
      <c r="K257" s="23">
        <f>SUBTOTAL(9,K256:K256)</f>
        <v>25</v>
      </c>
    </row>
    <row r="258" spans="1:11" ht="15" hidden="1" outlineLevel="2" thickBot="1" x14ac:dyDescent="0.35">
      <c r="A258" t="s">
        <v>18</v>
      </c>
      <c r="B258" t="s">
        <v>508</v>
      </c>
      <c r="C258" t="s">
        <v>11</v>
      </c>
      <c r="D258">
        <v>192</v>
      </c>
      <c r="E258">
        <v>129</v>
      </c>
      <c r="F258">
        <v>220</v>
      </c>
      <c r="G258">
        <v>204</v>
      </c>
      <c r="H258">
        <v>265</v>
      </c>
      <c r="I258">
        <v>689</v>
      </c>
      <c r="J258">
        <v>818</v>
      </c>
      <c r="K258" s="23">
        <v>75</v>
      </c>
    </row>
    <row r="259" spans="1:11" ht="15" outlineLevel="1" collapsed="1" thickBot="1" x14ac:dyDescent="0.35">
      <c r="B259" s="34" t="s">
        <v>764</v>
      </c>
      <c r="K259" s="23">
        <f>SUBTOTAL(9,K258:K258)</f>
        <v>75</v>
      </c>
    </row>
    <row r="260" spans="1:11" ht="15" hidden="1" outlineLevel="2" thickBot="1" x14ac:dyDescent="0.35">
      <c r="A260" t="s">
        <v>16</v>
      </c>
      <c r="B260" t="s">
        <v>99</v>
      </c>
      <c r="C260" t="s">
        <v>12</v>
      </c>
      <c r="D260">
        <v>162</v>
      </c>
      <c r="E260">
        <v>219</v>
      </c>
      <c r="F260">
        <v>189</v>
      </c>
      <c r="G260">
        <v>211</v>
      </c>
      <c r="H260">
        <v>169</v>
      </c>
      <c r="I260">
        <v>569</v>
      </c>
      <c r="J260" s="17">
        <v>788</v>
      </c>
      <c r="K260" s="23">
        <v>45</v>
      </c>
    </row>
    <row r="261" spans="1:11" ht="15" outlineLevel="1" collapsed="1" thickBot="1" x14ac:dyDescent="0.35">
      <c r="B261" s="34" t="s">
        <v>765</v>
      </c>
      <c r="J261" s="17"/>
      <c r="K261" s="23">
        <f>SUBTOTAL(9,K260:K260)</f>
        <v>45</v>
      </c>
    </row>
    <row r="262" spans="1:11" ht="15" hidden="1" outlineLevel="2" thickBot="1" x14ac:dyDescent="0.35">
      <c r="A262" t="s">
        <v>18</v>
      </c>
      <c r="B262" t="s">
        <v>553</v>
      </c>
      <c r="C262" t="s">
        <v>11</v>
      </c>
      <c r="D262">
        <v>178</v>
      </c>
      <c r="E262">
        <v>171</v>
      </c>
      <c r="F262">
        <v>179</v>
      </c>
      <c r="G262">
        <v>233</v>
      </c>
      <c r="H262">
        <v>196</v>
      </c>
      <c r="I262">
        <v>608</v>
      </c>
      <c r="J262" s="17">
        <v>779</v>
      </c>
      <c r="K262" s="23">
        <v>25</v>
      </c>
    </row>
    <row r="263" spans="1:11" ht="15" outlineLevel="1" collapsed="1" thickBot="1" x14ac:dyDescent="0.35">
      <c r="B263" s="34" t="s">
        <v>766</v>
      </c>
      <c r="J263" s="17"/>
      <c r="K263" s="23">
        <f>SUBTOTAL(9,K262:K262)</f>
        <v>25</v>
      </c>
    </row>
    <row r="264" spans="1:11" ht="15" hidden="1" outlineLevel="2" thickBot="1" x14ac:dyDescent="0.35">
      <c r="A264" t="s">
        <v>22</v>
      </c>
      <c r="B264" t="s">
        <v>548</v>
      </c>
      <c r="C264" t="s">
        <v>11</v>
      </c>
      <c r="D264">
        <v>177</v>
      </c>
      <c r="E264">
        <v>174</v>
      </c>
      <c r="F264">
        <v>203</v>
      </c>
      <c r="G264">
        <v>248</v>
      </c>
      <c r="H264">
        <v>157</v>
      </c>
      <c r="I264">
        <v>608</v>
      </c>
      <c r="J264" s="17">
        <v>782</v>
      </c>
      <c r="K264" s="23">
        <v>30</v>
      </c>
    </row>
    <row r="265" spans="1:11" ht="15" outlineLevel="1" collapsed="1" thickBot="1" x14ac:dyDescent="0.35">
      <c r="B265" s="34" t="s">
        <v>767</v>
      </c>
      <c r="J265" s="17"/>
      <c r="K265" s="23">
        <f>SUBTOTAL(9,K264:K264)</f>
        <v>30</v>
      </c>
    </row>
    <row r="266" spans="1:11" ht="15" hidden="1" outlineLevel="2" thickBot="1" x14ac:dyDescent="0.35">
      <c r="A266" t="s">
        <v>18</v>
      </c>
      <c r="B266" t="s">
        <v>579</v>
      </c>
      <c r="C266" t="s">
        <v>11</v>
      </c>
      <c r="D266">
        <v>195</v>
      </c>
      <c r="E266">
        <v>120</v>
      </c>
      <c r="F266">
        <v>198</v>
      </c>
      <c r="G266">
        <v>248</v>
      </c>
      <c r="H266">
        <v>201</v>
      </c>
      <c r="I266">
        <v>647</v>
      </c>
      <c r="J266" s="17">
        <v>767</v>
      </c>
      <c r="K266" s="23">
        <v>12</v>
      </c>
    </row>
    <row r="267" spans="1:11" ht="15" outlineLevel="1" collapsed="1" thickBot="1" x14ac:dyDescent="0.35">
      <c r="B267" s="34" t="s">
        <v>768</v>
      </c>
      <c r="J267" s="17"/>
      <c r="K267" s="23">
        <f>SUBTOTAL(9,K266:K266)</f>
        <v>12</v>
      </c>
    </row>
    <row r="268" spans="1:11" ht="15" hidden="1" customHeight="1" outlineLevel="2" thickBot="1" x14ac:dyDescent="0.35">
      <c r="A268" t="s">
        <v>18</v>
      </c>
      <c r="B268" t="s">
        <v>244</v>
      </c>
      <c r="C268" t="s">
        <v>10</v>
      </c>
      <c r="D268">
        <v>210</v>
      </c>
      <c r="E268">
        <v>75</v>
      </c>
      <c r="F268">
        <v>268</v>
      </c>
      <c r="G268">
        <v>246</v>
      </c>
      <c r="H268">
        <v>193</v>
      </c>
      <c r="I268">
        <v>707</v>
      </c>
      <c r="J268" s="17">
        <v>782</v>
      </c>
      <c r="K268" s="23">
        <v>30</v>
      </c>
    </row>
    <row r="269" spans="1:11" ht="15" customHeight="1" outlineLevel="1" collapsed="1" thickBot="1" x14ac:dyDescent="0.35">
      <c r="B269" s="34" t="s">
        <v>769</v>
      </c>
      <c r="J269" s="17"/>
      <c r="K269" s="23">
        <f>SUBTOTAL(9,K268:K268)</f>
        <v>30</v>
      </c>
    </row>
    <row r="270" spans="1:11" ht="15" hidden="1" outlineLevel="2" thickBot="1" x14ac:dyDescent="0.35">
      <c r="A270" t="s">
        <v>22</v>
      </c>
      <c r="B270" t="s">
        <v>420</v>
      </c>
      <c r="C270" t="s">
        <v>12</v>
      </c>
      <c r="D270">
        <v>159</v>
      </c>
      <c r="E270">
        <v>228</v>
      </c>
      <c r="F270">
        <v>186</v>
      </c>
      <c r="G270">
        <v>189</v>
      </c>
      <c r="H270">
        <v>179</v>
      </c>
      <c r="I270">
        <v>554</v>
      </c>
      <c r="J270" s="17">
        <v>782</v>
      </c>
      <c r="K270" s="23">
        <v>30</v>
      </c>
    </row>
    <row r="271" spans="1:11" ht="15" outlineLevel="1" collapsed="1" thickBot="1" x14ac:dyDescent="0.35">
      <c r="B271" s="34" t="s">
        <v>770</v>
      </c>
      <c r="J271" s="17"/>
      <c r="K271" s="23">
        <f>SUBTOTAL(9,K270:K270)</f>
        <v>30</v>
      </c>
    </row>
    <row r="272" spans="1:11" ht="15" hidden="1" customHeight="1" outlineLevel="2" thickBot="1" x14ac:dyDescent="0.35">
      <c r="A272" t="s">
        <v>19</v>
      </c>
      <c r="B272" t="s">
        <v>44</v>
      </c>
      <c r="C272" t="s">
        <v>11</v>
      </c>
      <c r="D272">
        <v>189</v>
      </c>
      <c r="E272">
        <v>138</v>
      </c>
      <c r="F272">
        <v>254</v>
      </c>
      <c r="G272">
        <v>258</v>
      </c>
      <c r="H272">
        <v>202</v>
      </c>
      <c r="I272">
        <v>714</v>
      </c>
      <c r="J272">
        <v>852</v>
      </c>
      <c r="K272" s="22">
        <v>150</v>
      </c>
    </row>
    <row r="273" spans="1:14" ht="15" hidden="1" customHeight="1" outlineLevel="2" thickBot="1" x14ac:dyDescent="0.35">
      <c r="A273" s="26" t="s">
        <v>19</v>
      </c>
      <c r="B273" s="26" t="s">
        <v>44</v>
      </c>
      <c r="C273" s="26" t="s">
        <v>11</v>
      </c>
      <c r="D273" s="26">
        <v>189</v>
      </c>
      <c r="E273" s="26">
        <v>138</v>
      </c>
      <c r="F273" s="26">
        <v>254</v>
      </c>
      <c r="G273" s="26">
        <v>258</v>
      </c>
      <c r="H273" s="26">
        <v>202</v>
      </c>
      <c r="I273" s="26">
        <v>714</v>
      </c>
      <c r="J273" s="26">
        <v>852</v>
      </c>
      <c r="K273" s="39">
        <v>24</v>
      </c>
      <c r="L273" s="5"/>
      <c r="N273" s="5"/>
    </row>
    <row r="274" spans="1:14" ht="15" customHeight="1" outlineLevel="1" collapsed="1" thickBot="1" x14ac:dyDescent="0.35">
      <c r="A274" s="26"/>
      <c r="B274" s="32" t="s">
        <v>771</v>
      </c>
      <c r="C274" s="26"/>
      <c r="D274" s="26"/>
      <c r="E274" s="26"/>
      <c r="F274" s="26"/>
      <c r="G274" s="26"/>
      <c r="H274" s="26"/>
      <c r="I274" s="26"/>
      <c r="J274" s="26"/>
      <c r="K274" s="39">
        <f>SUBTOTAL(9,K272:K273)</f>
        <v>174</v>
      </c>
      <c r="L274" s="5"/>
      <c r="N274" s="5"/>
    </row>
    <row r="275" spans="1:14" ht="15" hidden="1" outlineLevel="2" thickBot="1" x14ac:dyDescent="0.35">
      <c r="A275" t="s">
        <v>18</v>
      </c>
      <c r="B275" t="s">
        <v>506</v>
      </c>
      <c r="C275" t="s">
        <v>11</v>
      </c>
      <c r="D275">
        <v>177</v>
      </c>
      <c r="E275">
        <v>174</v>
      </c>
      <c r="F275">
        <v>245</v>
      </c>
      <c r="G275">
        <v>194</v>
      </c>
      <c r="H275">
        <v>210</v>
      </c>
      <c r="I275">
        <v>649</v>
      </c>
      <c r="J275" s="17">
        <v>823</v>
      </c>
      <c r="K275" s="23">
        <v>75</v>
      </c>
    </row>
    <row r="276" spans="1:14" ht="15" outlineLevel="1" collapsed="1" thickBot="1" x14ac:dyDescent="0.35">
      <c r="B276" s="34" t="s">
        <v>772</v>
      </c>
      <c r="J276" s="17"/>
      <c r="K276" s="23">
        <f>SUBTOTAL(9,K275:K275)</f>
        <v>75</v>
      </c>
    </row>
    <row r="277" spans="1:14" ht="15" hidden="1" outlineLevel="2" thickBot="1" x14ac:dyDescent="0.35">
      <c r="A277" t="s">
        <v>22</v>
      </c>
      <c r="B277" t="s">
        <v>453</v>
      </c>
      <c r="C277" t="s">
        <v>12</v>
      </c>
      <c r="D277">
        <v>160</v>
      </c>
      <c r="E277">
        <v>225</v>
      </c>
      <c r="F277">
        <v>183</v>
      </c>
      <c r="G277">
        <v>191</v>
      </c>
      <c r="H277">
        <v>154</v>
      </c>
      <c r="I277">
        <v>528</v>
      </c>
      <c r="J277" s="17">
        <v>753</v>
      </c>
      <c r="K277" s="23">
        <v>10</v>
      </c>
    </row>
    <row r="278" spans="1:14" ht="15" outlineLevel="1" collapsed="1" thickBot="1" x14ac:dyDescent="0.35">
      <c r="B278" s="34" t="s">
        <v>773</v>
      </c>
      <c r="J278" s="17"/>
      <c r="K278" s="23">
        <f>SUBTOTAL(9,K277:K277)</f>
        <v>10</v>
      </c>
    </row>
    <row r="279" spans="1:14" ht="15" hidden="1" outlineLevel="2" thickBot="1" x14ac:dyDescent="0.35">
      <c r="A279" t="s">
        <v>21</v>
      </c>
      <c r="B279" t="s">
        <v>432</v>
      </c>
      <c r="C279" t="s">
        <v>11</v>
      </c>
      <c r="D279">
        <v>196</v>
      </c>
      <c r="E279">
        <v>117</v>
      </c>
      <c r="F279">
        <v>215</v>
      </c>
      <c r="G279">
        <v>209</v>
      </c>
      <c r="H279">
        <v>228</v>
      </c>
      <c r="I279">
        <v>652</v>
      </c>
      <c r="J279" s="17">
        <v>769</v>
      </c>
      <c r="K279" s="23">
        <v>15</v>
      </c>
    </row>
    <row r="280" spans="1:14" ht="15" hidden="1" outlineLevel="2" thickBot="1" x14ac:dyDescent="0.35">
      <c r="A280" t="s">
        <v>22</v>
      </c>
      <c r="B280" t="s">
        <v>432</v>
      </c>
      <c r="C280" t="s">
        <v>12</v>
      </c>
      <c r="D280">
        <v>152</v>
      </c>
      <c r="E280">
        <v>249</v>
      </c>
      <c r="F280">
        <v>197</v>
      </c>
      <c r="G280">
        <v>187</v>
      </c>
      <c r="H280">
        <v>134</v>
      </c>
      <c r="I280">
        <v>518</v>
      </c>
      <c r="J280" s="17">
        <v>767</v>
      </c>
      <c r="K280" s="23">
        <v>25</v>
      </c>
    </row>
    <row r="281" spans="1:14" ht="15" outlineLevel="1" collapsed="1" thickBot="1" x14ac:dyDescent="0.35">
      <c r="B281" s="34" t="s">
        <v>774</v>
      </c>
      <c r="J281" s="17"/>
      <c r="K281" s="23">
        <f>SUBTOTAL(9,K279:K280)</f>
        <v>40</v>
      </c>
    </row>
    <row r="282" spans="1:14" ht="15" hidden="1" outlineLevel="2" thickBot="1" x14ac:dyDescent="0.35">
      <c r="A282" t="s">
        <v>22</v>
      </c>
      <c r="B282" t="s">
        <v>395</v>
      </c>
      <c r="C282" t="s">
        <v>12</v>
      </c>
      <c r="D282">
        <v>168</v>
      </c>
      <c r="E282">
        <v>201</v>
      </c>
      <c r="F282">
        <v>200</v>
      </c>
      <c r="G282">
        <v>223</v>
      </c>
      <c r="H282">
        <v>179</v>
      </c>
      <c r="I282">
        <v>602</v>
      </c>
      <c r="J282">
        <v>803</v>
      </c>
      <c r="K282" s="23">
        <v>65</v>
      </c>
    </row>
    <row r="283" spans="1:14" ht="15" outlineLevel="1" collapsed="1" thickBot="1" x14ac:dyDescent="0.35">
      <c r="B283" s="34" t="s">
        <v>775</v>
      </c>
      <c r="K283" s="23">
        <f>SUBTOTAL(9,K282:K282)</f>
        <v>65</v>
      </c>
    </row>
    <row r="284" spans="1:14" ht="15" hidden="1" outlineLevel="2" thickBot="1" x14ac:dyDescent="0.35">
      <c r="A284" t="s">
        <v>16</v>
      </c>
      <c r="B284" t="s">
        <v>528</v>
      </c>
      <c r="C284" t="s">
        <v>11</v>
      </c>
      <c r="D284">
        <v>176</v>
      </c>
      <c r="E284">
        <v>177</v>
      </c>
      <c r="F284">
        <v>221</v>
      </c>
      <c r="G284">
        <v>218</v>
      </c>
      <c r="H284">
        <v>179</v>
      </c>
      <c r="I284">
        <v>618</v>
      </c>
      <c r="J284">
        <v>795</v>
      </c>
      <c r="K284" s="23">
        <v>40</v>
      </c>
    </row>
    <row r="285" spans="1:14" ht="15" outlineLevel="1" collapsed="1" thickBot="1" x14ac:dyDescent="0.35">
      <c r="B285" s="34" t="s">
        <v>776</v>
      </c>
      <c r="K285" s="23">
        <f>SUBTOTAL(9,K284:K284)</f>
        <v>40</v>
      </c>
    </row>
    <row r="286" spans="1:14" ht="15" hidden="1" outlineLevel="2" thickBot="1" x14ac:dyDescent="0.35">
      <c r="A286" t="s">
        <v>18</v>
      </c>
      <c r="B286" t="s">
        <v>569</v>
      </c>
      <c r="C286" t="s">
        <v>11</v>
      </c>
      <c r="D286">
        <v>185</v>
      </c>
      <c r="E286">
        <v>150</v>
      </c>
      <c r="F286">
        <v>183</v>
      </c>
      <c r="G286">
        <v>191</v>
      </c>
      <c r="H286">
        <v>249</v>
      </c>
      <c r="I286">
        <v>623</v>
      </c>
      <c r="J286">
        <v>773</v>
      </c>
      <c r="K286" s="23">
        <v>20</v>
      </c>
    </row>
    <row r="287" spans="1:14" ht="15" outlineLevel="1" collapsed="1" thickBot="1" x14ac:dyDescent="0.35">
      <c r="B287" s="34" t="s">
        <v>777</v>
      </c>
      <c r="K287" s="23">
        <f>SUBTOTAL(9,K286:K286)</f>
        <v>20</v>
      </c>
    </row>
    <row r="288" spans="1:14" ht="16.2" hidden="1" customHeight="1" outlineLevel="2" thickBot="1" x14ac:dyDescent="0.35">
      <c r="A288" s="8" t="s">
        <v>21</v>
      </c>
      <c r="B288" s="8" t="s">
        <v>200</v>
      </c>
      <c r="C288" s="8" t="s">
        <v>215</v>
      </c>
      <c r="D288" s="8">
        <v>223</v>
      </c>
      <c r="F288" s="8">
        <v>215</v>
      </c>
      <c r="G288" s="8">
        <v>267</v>
      </c>
      <c r="H288" s="8">
        <v>243</v>
      </c>
      <c r="J288" s="8">
        <v>725</v>
      </c>
      <c r="K288" s="35">
        <v>20</v>
      </c>
    </row>
    <row r="289" spans="1:11" ht="16.2" customHeight="1" outlineLevel="1" collapsed="1" thickBot="1" x14ac:dyDescent="0.35">
      <c r="A289" s="8"/>
      <c r="B289" s="6" t="s">
        <v>778</v>
      </c>
      <c r="C289" s="8"/>
      <c r="D289" s="8"/>
      <c r="F289" s="8"/>
      <c r="G289" s="8"/>
      <c r="H289" s="8"/>
      <c r="J289" s="8"/>
      <c r="K289" s="35">
        <f>SUBTOTAL(9,K288:K288)</f>
        <v>20</v>
      </c>
    </row>
    <row r="290" spans="1:11" ht="15" hidden="1" outlineLevel="2" thickBot="1" x14ac:dyDescent="0.35">
      <c r="A290" t="s">
        <v>18</v>
      </c>
      <c r="B290" t="s">
        <v>438</v>
      </c>
      <c r="C290" t="s">
        <v>12</v>
      </c>
      <c r="D290">
        <v>158</v>
      </c>
      <c r="E290">
        <v>231</v>
      </c>
      <c r="F290">
        <v>137</v>
      </c>
      <c r="G290">
        <v>204</v>
      </c>
      <c r="H290">
        <v>188</v>
      </c>
      <c r="I290">
        <v>529</v>
      </c>
      <c r="J290">
        <v>760</v>
      </c>
      <c r="K290" s="23">
        <v>20</v>
      </c>
    </row>
    <row r="291" spans="1:11" ht="15" outlineLevel="1" collapsed="1" thickBot="1" x14ac:dyDescent="0.35">
      <c r="B291" s="34" t="s">
        <v>779</v>
      </c>
      <c r="K291" s="23">
        <f>SUBTOTAL(9,K290:K290)</f>
        <v>20</v>
      </c>
    </row>
    <row r="292" spans="1:11" ht="15" hidden="1" outlineLevel="2" thickBot="1" x14ac:dyDescent="0.35">
      <c r="A292" t="s">
        <v>21</v>
      </c>
      <c r="B292" t="s">
        <v>292</v>
      </c>
      <c r="C292" t="s">
        <v>13</v>
      </c>
      <c r="D292">
        <v>133</v>
      </c>
      <c r="E292">
        <v>306</v>
      </c>
      <c r="F292">
        <v>172</v>
      </c>
      <c r="G292">
        <v>157</v>
      </c>
      <c r="H292">
        <v>156</v>
      </c>
      <c r="I292">
        <v>485</v>
      </c>
      <c r="J292">
        <v>791</v>
      </c>
      <c r="K292" s="23">
        <v>55</v>
      </c>
    </row>
    <row r="293" spans="1:11" ht="15" outlineLevel="1" collapsed="1" thickBot="1" x14ac:dyDescent="0.35">
      <c r="B293" s="34" t="s">
        <v>780</v>
      </c>
      <c r="K293" s="23">
        <f>SUBTOTAL(9,K292:K292)</f>
        <v>55</v>
      </c>
    </row>
    <row r="294" spans="1:11" ht="15" hidden="1" outlineLevel="2" thickBot="1" x14ac:dyDescent="0.35">
      <c r="A294" t="s">
        <v>16</v>
      </c>
      <c r="B294" t="s">
        <v>417</v>
      </c>
      <c r="C294" t="s">
        <v>12</v>
      </c>
      <c r="D294">
        <v>174</v>
      </c>
      <c r="E294">
        <v>183</v>
      </c>
      <c r="F294">
        <v>187</v>
      </c>
      <c r="G294">
        <v>187</v>
      </c>
      <c r="H294">
        <v>225</v>
      </c>
      <c r="I294">
        <v>599</v>
      </c>
      <c r="J294" s="17">
        <v>782</v>
      </c>
      <c r="K294" s="23">
        <v>30</v>
      </c>
    </row>
    <row r="295" spans="1:11" ht="15" outlineLevel="1" collapsed="1" thickBot="1" x14ac:dyDescent="0.35">
      <c r="B295" s="34" t="s">
        <v>781</v>
      </c>
      <c r="J295" s="17"/>
      <c r="K295" s="23">
        <f>SUBTOTAL(9,K294:K294)</f>
        <v>30</v>
      </c>
    </row>
    <row r="296" spans="1:11" ht="15" hidden="1" customHeight="1" outlineLevel="2" thickBot="1" x14ac:dyDescent="0.35">
      <c r="A296" t="s">
        <v>18</v>
      </c>
      <c r="B296" t="s">
        <v>321</v>
      </c>
      <c r="C296" t="s">
        <v>13</v>
      </c>
      <c r="D296">
        <v>112</v>
      </c>
      <c r="E296">
        <v>369</v>
      </c>
      <c r="F296">
        <v>173</v>
      </c>
      <c r="G296">
        <v>108</v>
      </c>
      <c r="H296">
        <v>110</v>
      </c>
      <c r="I296">
        <v>391</v>
      </c>
      <c r="J296">
        <v>760</v>
      </c>
      <c r="K296" s="22">
        <v>20</v>
      </c>
    </row>
    <row r="297" spans="1:11" ht="15" customHeight="1" outlineLevel="1" collapsed="1" thickBot="1" x14ac:dyDescent="0.35">
      <c r="B297" s="34" t="s">
        <v>782</v>
      </c>
      <c r="K297" s="22">
        <f>SUBTOTAL(9,K296:K296)</f>
        <v>20</v>
      </c>
    </row>
    <row r="298" spans="1:11" ht="15" hidden="1" outlineLevel="2" thickBot="1" x14ac:dyDescent="0.35">
      <c r="A298" t="s">
        <v>16</v>
      </c>
      <c r="B298" t="s">
        <v>237</v>
      </c>
      <c r="C298" t="s">
        <v>10</v>
      </c>
      <c r="D298">
        <v>203</v>
      </c>
      <c r="E298">
        <v>96</v>
      </c>
      <c r="F298">
        <v>245</v>
      </c>
      <c r="G298">
        <v>190</v>
      </c>
      <c r="H298">
        <v>263</v>
      </c>
      <c r="I298">
        <v>698</v>
      </c>
      <c r="J298">
        <v>794</v>
      </c>
      <c r="K298" s="23">
        <v>50</v>
      </c>
    </row>
    <row r="299" spans="1:11" ht="15" outlineLevel="1" collapsed="1" thickBot="1" x14ac:dyDescent="0.35">
      <c r="B299" s="34" t="s">
        <v>783</v>
      </c>
      <c r="K299" s="23">
        <f>SUBTOTAL(9,K298:K298)</f>
        <v>50</v>
      </c>
    </row>
    <row r="300" spans="1:11" ht="15" hidden="1" outlineLevel="2" thickBot="1" x14ac:dyDescent="0.35">
      <c r="A300" t="s">
        <v>16</v>
      </c>
      <c r="B300" t="s">
        <v>431</v>
      </c>
      <c r="C300" t="s">
        <v>12</v>
      </c>
      <c r="D300">
        <v>155</v>
      </c>
      <c r="E300">
        <v>240</v>
      </c>
      <c r="F300">
        <v>178</v>
      </c>
      <c r="G300">
        <v>170</v>
      </c>
      <c r="H300">
        <v>179</v>
      </c>
      <c r="I300">
        <v>527</v>
      </c>
      <c r="J300" s="17">
        <v>767</v>
      </c>
      <c r="K300" s="23">
        <v>25</v>
      </c>
    </row>
    <row r="301" spans="1:11" ht="15" outlineLevel="1" collapsed="1" thickBot="1" x14ac:dyDescent="0.35">
      <c r="B301" s="34" t="s">
        <v>784</v>
      </c>
      <c r="J301" s="17"/>
      <c r="K301" s="23">
        <f>SUBTOTAL(9,K300:K300)</f>
        <v>25</v>
      </c>
    </row>
    <row r="302" spans="1:11" ht="15" hidden="1" outlineLevel="2" thickBot="1" x14ac:dyDescent="0.35">
      <c r="A302" t="s">
        <v>18</v>
      </c>
      <c r="B302" t="s">
        <v>575</v>
      </c>
      <c r="C302" t="s">
        <v>11</v>
      </c>
      <c r="D302">
        <v>193</v>
      </c>
      <c r="E302">
        <v>126</v>
      </c>
      <c r="F302">
        <v>189</v>
      </c>
      <c r="G302">
        <v>236</v>
      </c>
      <c r="H302">
        <v>219</v>
      </c>
      <c r="I302">
        <v>644</v>
      </c>
      <c r="J302" s="17">
        <v>770</v>
      </c>
      <c r="K302" s="23">
        <v>15</v>
      </c>
    </row>
    <row r="303" spans="1:11" ht="15" outlineLevel="1" collapsed="1" thickBot="1" x14ac:dyDescent="0.35">
      <c r="B303" s="34" t="s">
        <v>785</v>
      </c>
      <c r="J303" s="17"/>
      <c r="K303" s="23">
        <f>SUBTOTAL(9,K302:K302)</f>
        <v>15</v>
      </c>
    </row>
    <row r="304" spans="1:11" ht="15" hidden="1" outlineLevel="2" thickBot="1" x14ac:dyDescent="0.35">
      <c r="A304" t="s">
        <v>18</v>
      </c>
      <c r="B304" t="s">
        <v>303</v>
      </c>
      <c r="C304" t="s">
        <v>13</v>
      </c>
      <c r="D304">
        <v>149</v>
      </c>
      <c r="E304">
        <v>258</v>
      </c>
      <c r="F304">
        <v>161</v>
      </c>
      <c r="G304">
        <v>142</v>
      </c>
      <c r="H304">
        <v>212</v>
      </c>
      <c r="I304">
        <v>515</v>
      </c>
      <c r="J304" s="17">
        <v>773</v>
      </c>
      <c r="K304" s="23">
        <v>35</v>
      </c>
    </row>
    <row r="305" spans="1:14" ht="15" outlineLevel="1" collapsed="1" thickBot="1" x14ac:dyDescent="0.35">
      <c r="B305" s="34" t="s">
        <v>786</v>
      </c>
      <c r="J305" s="17"/>
      <c r="K305" s="23">
        <f>SUBTOTAL(9,K304:K304)</f>
        <v>35</v>
      </c>
    </row>
    <row r="306" spans="1:14" ht="15" hidden="1" outlineLevel="2" thickBot="1" x14ac:dyDescent="0.35">
      <c r="A306" t="s">
        <v>18</v>
      </c>
      <c r="B306" t="s">
        <v>419</v>
      </c>
      <c r="C306" t="s">
        <v>12</v>
      </c>
      <c r="D306">
        <v>163</v>
      </c>
      <c r="E306">
        <v>216</v>
      </c>
      <c r="F306">
        <v>182</v>
      </c>
      <c r="G306">
        <v>200</v>
      </c>
      <c r="H306">
        <v>184</v>
      </c>
      <c r="I306">
        <v>566</v>
      </c>
      <c r="J306" s="17">
        <v>782</v>
      </c>
      <c r="K306" s="23">
        <v>30</v>
      </c>
    </row>
    <row r="307" spans="1:14" ht="15" outlineLevel="1" collapsed="1" thickBot="1" x14ac:dyDescent="0.35">
      <c r="B307" s="34" t="s">
        <v>787</v>
      </c>
      <c r="J307" s="17"/>
      <c r="K307" s="23">
        <f>SUBTOTAL(9,K306:K306)</f>
        <v>30</v>
      </c>
    </row>
    <row r="308" spans="1:14" ht="15" hidden="1" customHeight="1" outlineLevel="2" thickBot="1" x14ac:dyDescent="0.35">
      <c r="A308" t="s">
        <v>18</v>
      </c>
      <c r="B308" t="s">
        <v>42</v>
      </c>
      <c r="C308" t="s">
        <v>12</v>
      </c>
      <c r="D308">
        <v>165</v>
      </c>
      <c r="E308">
        <v>210</v>
      </c>
      <c r="F308">
        <v>201</v>
      </c>
      <c r="G308">
        <v>214</v>
      </c>
      <c r="H308">
        <v>225</v>
      </c>
      <c r="I308">
        <v>640</v>
      </c>
      <c r="J308">
        <v>850</v>
      </c>
      <c r="K308" s="22">
        <v>125</v>
      </c>
    </row>
    <row r="309" spans="1:14" ht="15" hidden="1" customHeight="1" outlineLevel="2" thickBot="1" x14ac:dyDescent="0.35">
      <c r="A309" s="26" t="s">
        <v>18</v>
      </c>
      <c r="B309" s="26" t="s">
        <v>42</v>
      </c>
      <c r="C309" s="26" t="s">
        <v>12</v>
      </c>
      <c r="D309" s="26">
        <v>165</v>
      </c>
      <c r="E309" s="26">
        <v>210</v>
      </c>
      <c r="F309" s="26">
        <v>201</v>
      </c>
      <c r="G309" s="26">
        <v>214</v>
      </c>
      <c r="H309" s="26">
        <v>225</v>
      </c>
      <c r="I309" s="26">
        <v>640</v>
      </c>
      <c r="J309" s="26">
        <v>850</v>
      </c>
      <c r="K309" s="39">
        <v>99</v>
      </c>
      <c r="L309" s="5"/>
      <c r="N309" s="5"/>
    </row>
    <row r="310" spans="1:14" ht="15" customHeight="1" outlineLevel="1" collapsed="1" thickBot="1" x14ac:dyDescent="0.35">
      <c r="A310" s="26"/>
      <c r="B310" s="32" t="s">
        <v>788</v>
      </c>
      <c r="C310" s="26"/>
      <c r="D310" s="26"/>
      <c r="E310" s="26"/>
      <c r="F310" s="26"/>
      <c r="G310" s="26"/>
      <c r="H310" s="26"/>
      <c r="I310" s="26"/>
      <c r="J310" s="26"/>
      <c r="K310" s="39">
        <f>SUBTOTAL(9,K308:K309)</f>
        <v>224</v>
      </c>
      <c r="L310" s="5"/>
      <c r="N310" s="5"/>
    </row>
    <row r="311" spans="1:14" ht="15" hidden="1" outlineLevel="2" thickBot="1" x14ac:dyDescent="0.35">
      <c r="A311" t="s">
        <v>16</v>
      </c>
      <c r="B311" t="s">
        <v>433</v>
      </c>
      <c r="C311" t="s">
        <v>12</v>
      </c>
      <c r="D311">
        <v>168</v>
      </c>
      <c r="E311">
        <v>201</v>
      </c>
      <c r="F311">
        <v>187</v>
      </c>
      <c r="G311">
        <v>188</v>
      </c>
      <c r="H311">
        <v>190</v>
      </c>
      <c r="I311">
        <v>565</v>
      </c>
      <c r="J311" s="17">
        <v>766</v>
      </c>
      <c r="K311" s="23">
        <v>25</v>
      </c>
    </row>
    <row r="312" spans="1:14" ht="15" outlineLevel="1" collapsed="1" thickBot="1" x14ac:dyDescent="0.35">
      <c r="B312" s="34" t="s">
        <v>789</v>
      </c>
      <c r="J312" s="17"/>
      <c r="K312" s="23">
        <f>SUBTOTAL(9,K311:K311)</f>
        <v>25</v>
      </c>
    </row>
    <row r="313" spans="1:14" ht="15" hidden="1" customHeight="1" outlineLevel="2" thickBot="1" x14ac:dyDescent="0.35">
      <c r="A313" t="s">
        <v>21</v>
      </c>
      <c r="B313" t="s">
        <v>54</v>
      </c>
      <c r="C313" t="s">
        <v>10</v>
      </c>
      <c r="D313">
        <v>201</v>
      </c>
      <c r="E313">
        <v>102</v>
      </c>
      <c r="F313">
        <v>224</v>
      </c>
      <c r="G313">
        <v>235</v>
      </c>
      <c r="H313">
        <v>276</v>
      </c>
      <c r="I313">
        <v>735</v>
      </c>
      <c r="J313" s="17">
        <v>837</v>
      </c>
      <c r="K313" s="23">
        <v>80</v>
      </c>
    </row>
    <row r="314" spans="1:14" ht="15" hidden="1" customHeight="1" outlineLevel="2" thickBot="1" x14ac:dyDescent="0.35">
      <c r="A314" s="26" t="s">
        <v>21</v>
      </c>
      <c r="B314" s="26" t="s">
        <v>54</v>
      </c>
      <c r="C314" s="26" t="s">
        <v>10</v>
      </c>
      <c r="D314" s="26">
        <v>201</v>
      </c>
      <c r="E314" s="26">
        <v>102</v>
      </c>
      <c r="F314" s="26">
        <v>224</v>
      </c>
      <c r="G314" s="26">
        <v>235</v>
      </c>
      <c r="H314" s="26">
        <v>276</v>
      </c>
      <c r="I314" s="26">
        <v>735</v>
      </c>
      <c r="J314" s="26">
        <v>837</v>
      </c>
      <c r="K314" s="39">
        <v>64</v>
      </c>
      <c r="L314" s="5"/>
      <c r="N314" s="5"/>
    </row>
    <row r="315" spans="1:14" ht="15" customHeight="1" outlineLevel="1" collapsed="1" thickBot="1" x14ac:dyDescent="0.35">
      <c r="A315" s="26"/>
      <c r="B315" s="32" t="s">
        <v>790</v>
      </c>
      <c r="C315" s="26"/>
      <c r="D315" s="26"/>
      <c r="E315" s="26"/>
      <c r="F315" s="26"/>
      <c r="G315" s="26"/>
      <c r="H315" s="26"/>
      <c r="I315" s="26"/>
      <c r="J315" s="26"/>
      <c r="K315" s="39">
        <f>SUBTOTAL(9,K313:K314)</f>
        <v>144</v>
      </c>
      <c r="L315" s="5"/>
      <c r="N315" s="5"/>
    </row>
    <row r="316" spans="1:14" ht="15" hidden="1" customHeight="1" outlineLevel="2" thickBot="1" x14ac:dyDescent="0.35">
      <c r="A316" t="s">
        <v>22</v>
      </c>
      <c r="B316" t="s">
        <v>311</v>
      </c>
      <c r="C316" t="s">
        <v>13</v>
      </c>
      <c r="D316">
        <v>147</v>
      </c>
      <c r="E316">
        <v>264</v>
      </c>
      <c r="F316">
        <v>159</v>
      </c>
      <c r="G316">
        <v>176</v>
      </c>
      <c r="H316">
        <v>169</v>
      </c>
      <c r="I316">
        <v>504</v>
      </c>
      <c r="J316">
        <v>768</v>
      </c>
      <c r="K316" s="22">
        <v>30</v>
      </c>
    </row>
    <row r="317" spans="1:14" ht="15" customHeight="1" outlineLevel="1" collapsed="1" thickBot="1" x14ac:dyDescent="0.35">
      <c r="B317" s="34" t="s">
        <v>791</v>
      </c>
      <c r="K317" s="22">
        <f>SUBTOTAL(9,K316:K316)</f>
        <v>30</v>
      </c>
    </row>
    <row r="318" spans="1:14" ht="15" hidden="1" customHeight="1" outlineLevel="2" thickBot="1" x14ac:dyDescent="0.35">
      <c r="A318" t="s">
        <v>60</v>
      </c>
      <c r="B318" t="s">
        <v>509</v>
      </c>
      <c r="C318" t="s">
        <v>11</v>
      </c>
      <c r="D318">
        <v>180</v>
      </c>
      <c r="E318">
        <v>165</v>
      </c>
      <c r="F318">
        <v>243</v>
      </c>
      <c r="G318">
        <v>225</v>
      </c>
      <c r="H318">
        <v>183</v>
      </c>
      <c r="I318">
        <v>651</v>
      </c>
      <c r="J318">
        <v>816</v>
      </c>
      <c r="K318" s="23">
        <v>65</v>
      </c>
    </row>
    <row r="319" spans="1:14" ht="15" customHeight="1" outlineLevel="1" collapsed="1" thickBot="1" x14ac:dyDescent="0.35">
      <c r="B319" s="34" t="s">
        <v>792</v>
      </c>
      <c r="K319" s="23">
        <f>SUBTOTAL(9,K318:K318)</f>
        <v>65</v>
      </c>
    </row>
    <row r="320" spans="1:14" ht="15" hidden="1" outlineLevel="2" thickBot="1" x14ac:dyDescent="0.35">
      <c r="A320" t="s">
        <v>21</v>
      </c>
      <c r="B320" t="s">
        <v>214</v>
      </c>
      <c r="C320" t="s">
        <v>10</v>
      </c>
      <c r="D320">
        <v>207</v>
      </c>
      <c r="E320">
        <v>84</v>
      </c>
      <c r="F320">
        <v>246</v>
      </c>
      <c r="G320">
        <v>234</v>
      </c>
      <c r="H320">
        <v>242</v>
      </c>
      <c r="I320">
        <v>722</v>
      </c>
      <c r="J320">
        <v>806</v>
      </c>
      <c r="K320" s="23">
        <v>55</v>
      </c>
    </row>
    <row r="321" spans="1:14" ht="15" hidden="1" outlineLevel="2" thickBot="1" x14ac:dyDescent="0.35">
      <c r="A321" t="s">
        <v>21</v>
      </c>
      <c r="B321" t="s">
        <v>214</v>
      </c>
      <c r="C321" t="s">
        <v>11</v>
      </c>
      <c r="D321">
        <v>199</v>
      </c>
      <c r="E321">
        <v>108</v>
      </c>
      <c r="F321">
        <v>188</v>
      </c>
      <c r="G321">
        <v>257</v>
      </c>
      <c r="H321">
        <v>215</v>
      </c>
      <c r="I321">
        <v>660</v>
      </c>
      <c r="J321" s="17">
        <v>768</v>
      </c>
      <c r="K321" s="23">
        <v>15</v>
      </c>
    </row>
    <row r="322" spans="1:14" ht="16.2" hidden="1" outlineLevel="2" thickBot="1" x14ac:dyDescent="0.35">
      <c r="A322" s="8" t="s">
        <v>21</v>
      </c>
      <c r="B322" s="8" t="s">
        <v>214</v>
      </c>
      <c r="C322" s="8" t="s">
        <v>215</v>
      </c>
      <c r="D322" s="8">
        <v>207</v>
      </c>
      <c r="F322" s="8">
        <v>246</v>
      </c>
      <c r="G322" s="8">
        <v>234</v>
      </c>
      <c r="H322" s="8">
        <v>242</v>
      </c>
      <c r="J322" s="8">
        <v>722</v>
      </c>
      <c r="K322" s="35">
        <v>20</v>
      </c>
    </row>
    <row r="323" spans="1:14" ht="16.2" outlineLevel="1" collapsed="1" thickBot="1" x14ac:dyDescent="0.35">
      <c r="A323" s="8"/>
      <c r="B323" s="6" t="s">
        <v>793</v>
      </c>
      <c r="C323" s="8"/>
      <c r="D323" s="8"/>
      <c r="F323" s="8"/>
      <c r="G323" s="8"/>
      <c r="H323" s="8"/>
      <c r="J323" s="8"/>
      <c r="K323" s="35">
        <f>SUBTOTAL(9,K320:K322)</f>
        <v>90</v>
      </c>
    </row>
    <row r="324" spans="1:14" ht="15" hidden="1" outlineLevel="2" thickBot="1" x14ac:dyDescent="0.35">
      <c r="A324" t="s">
        <v>18</v>
      </c>
      <c r="B324" t="s">
        <v>439</v>
      </c>
      <c r="C324" t="s">
        <v>12</v>
      </c>
      <c r="D324">
        <v>164</v>
      </c>
      <c r="E324">
        <v>213</v>
      </c>
      <c r="F324">
        <v>177</v>
      </c>
      <c r="G324">
        <v>200</v>
      </c>
      <c r="H324">
        <v>169</v>
      </c>
      <c r="I324">
        <v>546</v>
      </c>
      <c r="J324" s="17">
        <v>759</v>
      </c>
      <c r="K324" s="23">
        <v>15</v>
      </c>
    </row>
    <row r="325" spans="1:14" ht="15" outlineLevel="1" collapsed="1" thickBot="1" x14ac:dyDescent="0.35">
      <c r="B325" s="34" t="s">
        <v>794</v>
      </c>
      <c r="J325" s="17"/>
      <c r="K325" s="23">
        <f>SUBTOTAL(9,K324:K324)</f>
        <v>15</v>
      </c>
    </row>
    <row r="326" spans="1:14" ht="15" hidden="1" outlineLevel="2" thickBot="1" x14ac:dyDescent="0.35">
      <c r="A326" t="s">
        <v>18</v>
      </c>
      <c r="B326" t="s">
        <v>249</v>
      </c>
      <c r="C326" t="s">
        <v>10</v>
      </c>
      <c r="D326">
        <v>206</v>
      </c>
      <c r="E326">
        <v>87</v>
      </c>
      <c r="F326">
        <v>266</v>
      </c>
      <c r="G326">
        <v>197</v>
      </c>
      <c r="H326">
        <v>222</v>
      </c>
      <c r="I326">
        <v>685</v>
      </c>
      <c r="J326" s="17">
        <v>772</v>
      </c>
      <c r="K326" s="23">
        <v>20</v>
      </c>
    </row>
    <row r="327" spans="1:14" ht="15" outlineLevel="1" collapsed="1" thickBot="1" x14ac:dyDescent="0.35">
      <c r="B327" s="34" t="s">
        <v>795</v>
      </c>
      <c r="J327" s="17"/>
      <c r="K327" s="23">
        <f>SUBTOTAL(9,K326:K326)</f>
        <v>20</v>
      </c>
    </row>
    <row r="328" spans="1:14" ht="15" hidden="1" outlineLevel="2" thickBot="1" x14ac:dyDescent="0.35">
      <c r="A328" t="s">
        <v>16</v>
      </c>
      <c r="B328" t="s">
        <v>328</v>
      </c>
      <c r="C328" t="s">
        <v>12</v>
      </c>
      <c r="D328">
        <v>153</v>
      </c>
      <c r="E328">
        <v>246</v>
      </c>
      <c r="F328">
        <v>169</v>
      </c>
      <c r="G328">
        <v>178</v>
      </c>
      <c r="H328">
        <v>176</v>
      </c>
      <c r="I328">
        <v>523</v>
      </c>
      <c r="J328" s="17">
        <v>769</v>
      </c>
      <c r="K328" s="23">
        <v>25</v>
      </c>
    </row>
    <row r="329" spans="1:14" ht="15" hidden="1" customHeight="1" outlineLevel="2" thickBot="1" x14ac:dyDescent="0.35">
      <c r="A329" t="s">
        <v>16</v>
      </c>
      <c r="B329" t="s">
        <v>328</v>
      </c>
      <c r="C329" t="s">
        <v>13</v>
      </c>
      <c r="D329">
        <v>146</v>
      </c>
      <c r="E329">
        <v>267</v>
      </c>
      <c r="F329">
        <v>186</v>
      </c>
      <c r="G329">
        <v>167</v>
      </c>
      <c r="H329">
        <v>135</v>
      </c>
      <c r="I329">
        <v>488</v>
      </c>
      <c r="J329" s="17">
        <v>755</v>
      </c>
      <c r="K329" s="22">
        <v>15</v>
      </c>
    </row>
    <row r="330" spans="1:14" ht="15" customHeight="1" outlineLevel="1" collapsed="1" thickBot="1" x14ac:dyDescent="0.35">
      <c r="B330" s="34" t="s">
        <v>796</v>
      </c>
      <c r="J330" s="17"/>
      <c r="K330" s="22">
        <f>SUBTOTAL(9,K328:K329)</f>
        <v>40</v>
      </c>
    </row>
    <row r="331" spans="1:14" ht="15" hidden="1" outlineLevel="2" thickBot="1" x14ac:dyDescent="0.35">
      <c r="A331" t="s">
        <v>22</v>
      </c>
      <c r="B331" t="s">
        <v>246</v>
      </c>
      <c r="C331" t="s">
        <v>10</v>
      </c>
      <c r="D331">
        <v>200</v>
      </c>
      <c r="E331">
        <v>105</v>
      </c>
      <c r="F331">
        <v>241</v>
      </c>
      <c r="G331">
        <v>177</v>
      </c>
      <c r="H331">
        <v>257</v>
      </c>
      <c r="I331">
        <v>675</v>
      </c>
      <c r="J331">
        <v>780</v>
      </c>
      <c r="K331" s="23">
        <v>30</v>
      </c>
    </row>
    <row r="332" spans="1:14" ht="15" outlineLevel="1" collapsed="1" thickBot="1" x14ac:dyDescent="0.35">
      <c r="B332" s="34" t="s">
        <v>797</v>
      </c>
      <c r="K332" s="23">
        <f>SUBTOTAL(9,K331:K331)</f>
        <v>30</v>
      </c>
    </row>
    <row r="333" spans="1:14" ht="15" hidden="1" customHeight="1" outlineLevel="2" thickBot="1" x14ac:dyDescent="0.35">
      <c r="A333" t="s">
        <v>19</v>
      </c>
      <c r="B333" t="s">
        <v>45</v>
      </c>
      <c r="C333" t="s">
        <v>10</v>
      </c>
      <c r="D333">
        <v>203</v>
      </c>
      <c r="E333">
        <v>96</v>
      </c>
      <c r="F333">
        <v>240</v>
      </c>
      <c r="G333">
        <v>256</v>
      </c>
      <c r="H333">
        <v>236</v>
      </c>
      <c r="I333">
        <v>732</v>
      </c>
      <c r="J333">
        <v>828</v>
      </c>
      <c r="K333" s="23">
        <v>80</v>
      </c>
    </row>
    <row r="334" spans="1:14" ht="15" hidden="1" customHeight="1" outlineLevel="2" thickBot="1" x14ac:dyDescent="0.35">
      <c r="A334" s="26" t="s">
        <v>19</v>
      </c>
      <c r="B334" s="26" t="s">
        <v>45</v>
      </c>
      <c r="C334" s="26" t="s">
        <v>10</v>
      </c>
      <c r="D334" s="26">
        <v>203</v>
      </c>
      <c r="E334" s="26">
        <v>96</v>
      </c>
      <c r="F334" s="26">
        <v>240</v>
      </c>
      <c r="G334" s="26">
        <v>256</v>
      </c>
      <c r="H334" s="26">
        <v>236</v>
      </c>
      <c r="I334" s="26">
        <v>732</v>
      </c>
      <c r="J334" s="26">
        <v>828</v>
      </c>
      <c r="K334" s="39">
        <v>20</v>
      </c>
      <c r="L334" s="5"/>
      <c r="N334" s="5"/>
    </row>
    <row r="335" spans="1:14" ht="15" customHeight="1" outlineLevel="1" collapsed="1" thickBot="1" x14ac:dyDescent="0.35">
      <c r="A335" s="26"/>
      <c r="B335" s="32" t="s">
        <v>798</v>
      </c>
      <c r="C335" s="26"/>
      <c r="D335" s="26"/>
      <c r="E335" s="26"/>
      <c r="F335" s="26"/>
      <c r="G335" s="26"/>
      <c r="H335" s="26"/>
      <c r="I335" s="26"/>
      <c r="J335" s="26"/>
      <c r="K335" s="39">
        <f>SUBTOTAL(9,K333:K334)</f>
        <v>100</v>
      </c>
      <c r="L335" s="5"/>
      <c r="N335" s="5"/>
    </row>
    <row r="336" spans="1:14" ht="16.2" hidden="1" outlineLevel="2" thickBot="1" x14ac:dyDescent="0.35">
      <c r="A336" s="8" t="s">
        <v>21</v>
      </c>
      <c r="B336" s="8" t="s">
        <v>198</v>
      </c>
      <c r="C336" s="8" t="s">
        <v>215</v>
      </c>
      <c r="D336" s="8">
        <v>221</v>
      </c>
      <c r="F336" s="8">
        <v>207</v>
      </c>
      <c r="G336" s="8">
        <v>259</v>
      </c>
      <c r="H336" s="8">
        <v>243</v>
      </c>
      <c r="J336" s="8">
        <v>709</v>
      </c>
      <c r="K336" s="35">
        <v>15</v>
      </c>
    </row>
    <row r="337" spans="1:14" ht="16.2" outlineLevel="1" collapsed="1" thickBot="1" x14ac:dyDescent="0.35">
      <c r="A337" s="8"/>
      <c r="B337" s="6" t="s">
        <v>799</v>
      </c>
      <c r="C337" s="8"/>
      <c r="D337" s="8"/>
      <c r="F337" s="8"/>
      <c r="G337" s="8"/>
      <c r="H337" s="8"/>
      <c r="J337" s="8"/>
      <c r="K337" s="35">
        <f>SUBTOTAL(9,K336:K336)</f>
        <v>15</v>
      </c>
    </row>
    <row r="338" spans="1:14" ht="15" hidden="1" outlineLevel="2" thickBot="1" x14ac:dyDescent="0.35">
      <c r="A338" t="s">
        <v>21</v>
      </c>
      <c r="B338" t="s">
        <v>504</v>
      </c>
      <c r="C338" t="s">
        <v>11</v>
      </c>
      <c r="D338">
        <v>196</v>
      </c>
      <c r="E338">
        <v>117</v>
      </c>
      <c r="F338">
        <v>256</v>
      </c>
      <c r="G338">
        <v>227</v>
      </c>
      <c r="H338">
        <v>224</v>
      </c>
      <c r="I338">
        <v>707</v>
      </c>
      <c r="J338" s="17">
        <v>824</v>
      </c>
      <c r="K338" s="23">
        <v>80</v>
      </c>
    </row>
    <row r="339" spans="1:14" ht="15" outlineLevel="1" collapsed="1" thickBot="1" x14ac:dyDescent="0.35">
      <c r="B339" s="34" t="s">
        <v>800</v>
      </c>
      <c r="J339" s="17"/>
      <c r="K339" s="23">
        <f>SUBTOTAL(9,K338:K338)</f>
        <v>80</v>
      </c>
    </row>
    <row r="340" spans="1:14" ht="15" hidden="1" outlineLevel="2" thickBot="1" x14ac:dyDescent="0.35">
      <c r="A340" t="s">
        <v>18</v>
      </c>
      <c r="B340" t="s">
        <v>539</v>
      </c>
      <c r="C340" t="s">
        <v>11</v>
      </c>
      <c r="D340">
        <v>182</v>
      </c>
      <c r="E340">
        <v>159</v>
      </c>
      <c r="F340">
        <v>194</v>
      </c>
      <c r="G340">
        <v>202</v>
      </c>
      <c r="H340">
        <v>233</v>
      </c>
      <c r="I340">
        <v>629</v>
      </c>
      <c r="J340">
        <v>788</v>
      </c>
      <c r="K340" s="23">
        <v>30</v>
      </c>
    </row>
    <row r="341" spans="1:14" ht="15" outlineLevel="1" collapsed="1" thickBot="1" x14ac:dyDescent="0.35">
      <c r="B341" s="34" t="s">
        <v>801</v>
      </c>
      <c r="K341" s="23">
        <f>SUBTOTAL(9,K340:K340)</f>
        <v>30</v>
      </c>
    </row>
    <row r="342" spans="1:14" ht="16.2" hidden="1" outlineLevel="2" thickBot="1" x14ac:dyDescent="0.35">
      <c r="A342" s="8" t="s">
        <v>18</v>
      </c>
      <c r="B342" s="8" t="s">
        <v>107</v>
      </c>
      <c r="C342" s="8" t="s">
        <v>215</v>
      </c>
      <c r="D342" s="8">
        <v>237</v>
      </c>
      <c r="F342" s="8">
        <v>277</v>
      </c>
      <c r="G342" s="8">
        <v>204</v>
      </c>
      <c r="H342" s="8">
        <v>225</v>
      </c>
      <c r="J342" s="8">
        <v>706</v>
      </c>
      <c r="K342" s="35">
        <v>15</v>
      </c>
    </row>
    <row r="343" spans="1:14" ht="16.2" outlineLevel="1" collapsed="1" thickBot="1" x14ac:dyDescent="0.35">
      <c r="A343" s="8"/>
      <c r="B343" s="6" t="s">
        <v>802</v>
      </c>
      <c r="C343" s="8"/>
      <c r="D343" s="8"/>
      <c r="F343" s="8"/>
      <c r="G343" s="8"/>
      <c r="H343" s="8"/>
      <c r="J343" s="8"/>
      <c r="K343" s="35">
        <f>SUBTOTAL(9,K342:K342)</f>
        <v>15</v>
      </c>
    </row>
    <row r="344" spans="1:14" ht="15" hidden="1" outlineLevel="2" thickBot="1" x14ac:dyDescent="0.35">
      <c r="A344" t="s">
        <v>18</v>
      </c>
      <c r="B344" t="s">
        <v>232</v>
      </c>
      <c r="C344" t="s">
        <v>10</v>
      </c>
      <c r="D344">
        <v>202</v>
      </c>
      <c r="E344">
        <v>99</v>
      </c>
      <c r="F344">
        <v>247</v>
      </c>
      <c r="G344">
        <v>233</v>
      </c>
      <c r="H344">
        <v>225</v>
      </c>
      <c r="I344">
        <v>705</v>
      </c>
      <c r="J344" s="17">
        <v>804</v>
      </c>
      <c r="K344" s="23">
        <v>55</v>
      </c>
    </row>
    <row r="345" spans="1:14" ht="15" outlineLevel="1" collapsed="1" thickBot="1" x14ac:dyDescent="0.35">
      <c r="B345" s="34" t="s">
        <v>803</v>
      </c>
      <c r="J345" s="17"/>
      <c r="K345" s="23">
        <f>SUBTOTAL(9,K344:K344)</f>
        <v>55</v>
      </c>
    </row>
    <row r="346" spans="1:14" ht="16.2" hidden="1" outlineLevel="2" thickBot="1" x14ac:dyDescent="0.35">
      <c r="A346" s="8" t="s">
        <v>15</v>
      </c>
      <c r="B346" s="8" t="s">
        <v>74</v>
      </c>
      <c r="C346" s="8" t="s">
        <v>215</v>
      </c>
      <c r="D346" s="8">
        <v>227</v>
      </c>
      <c r="F346" s="8">
        <v>246</v>
      </c>
      <c r="G346" s="8">
        <v>254</v>
      </c>
      <c r="H346" s="8">
        <v>232</v>
      </c>
      <c r="J346" s="8">
        <v>732</v>
      </c>
      <c r="K346" s="35">
        <v>30</v>
      </c>
    </row>
    <row r="347" spans="1:14" ht="16.2" outlineLevel="1" collapsed="1" thickBot="1" x14ac:dyDescent="0.35">
      <c r="A347" s="8"/>
      <c r="B347" s="6" t="s">
        <v>804</v>
      </c>
      <c r="C347" s="8"/>
      <c r="D347" s="8"/>
      <c r="F347" s="8"/>
      <c r="G347" s="8"/>
      <c r="H347" s="8"/>
      <c r="J347" s="8"/>
      <c r="K347" s="35">
        <f>SUBTOTAL(9,K346:K346)</f>
        <v>30</v>
      </c>
    </row>
    <row r="348" spans="1:14" ht="15" hidden="1" outlineLevel="2" thickBot="1" x14ac:dyDescent="0.35">
      <c r="A348" t="s">
        <v>60</v>
      </c>
      <c r="B348" t="s">
        <v>454</v>
      </c>
      <c r="C348" t="s">
        <v>12</v>
      </c>
      <c r="D348">
        <v>150</v>
      </c>
      <c r="E348">
        <v>255</v>
      </c>
      <c r="F348">
        <v>212</v>
      </c>
      <c r="G348">
        <v>146</v>
      </c>
      <c r="H348">
        <v>140</v>
      </c>
      <c r="I348">
        <v>498</v>
      </c>
      <c r="J348" s="17">
        <v>753</v>
      </c>
      <c r="K348" s="23">
        <v>10</v>
      </c>
    </row>
    <row r="349" spans="1:14" ht="15" outlineLevel="1" collapsed="1" thickBot="1" x14ac:dyDescent="0.35">
      <c r="B349" s="34" t="s">
        <v>805</v>
      </c>
      <c r="J349" s="17"/>
      <c r="K349" s="23">
        <f>SUBTOTAL(9,K348:K348)</f>
        <v>10</v>
      </c>
    </row>
    <row r="350" spans="1:14" ht="15" hidden="1" outlineLevel="2" thickBot="1" x14ac:dyDescent="0.35">
      <c r="A350" t="s">
        <v>15</v>
      </c>
      <c r="B350" t="s">
        <v>34</v>
      </c>
      <c r="C350" t="s">
        <v>12</v>
      </c>
      <c r="D350">
        <v>170</v>
      </c>
      <c r="E350">
        <v>195</v>
      </c>
      <c r="F350">
        <v>204</v>
      </c>
      <c r="G350">
        <v>210</v>
      </c>
      <c r="H350">
        <v>231</v>
      </c>
      <c r="I350">
        <v>645</v>
      </c>
      <c r="J350">
        <v>840</v>
      </c>
      <c r="K350" s="23">
        <v>80</v>
      </c>
    </row>
    <row r="351" spans="1:14" ht="15" hidden="1" customHeight="1" outlineLevel="2" thickBot="1" x14ac:dyDescent="0.35">
      <c r="A351" s="26" t="s">
        <v>15</v>
      </c>
      <c r="B351" s="26" t="s">
        <v>34</v>
      </c>
      <c r="C351" s="26" t="s">
        <v>12</v>
      </c>
      <c r="D351" s="26">
        <v>170</v>
      </c>
      <c r="E351" s="26">
        <v>195</v>
      </c>
      <c r="F351" s="26">
        <v>204</v>
      </c>
      <c r="G351" s="26">
        <v>210</v>
      </c>
      <c r="H351" s="26">
        <v>231</v>
      </c>
      <c r="I351" s="26">
        <v>645</v>
      </c>
      <c r="J351" s="26">
        <v>840</v>
      </c>
      <c r="K351" s="39">
        <v>20</v>
      </c>
      <c r="L351" s="5"/>
      <c r="N351" s="5"/>
    </row>
    <row r="352" spans="1:14" ht="15" customHeight="1" outlineLevel="1" collapsed="1" thickBot="1" x14ac:dyDescent="0.35">
      <c r="A352" s="26"/>
      <c r="B352" s="32" t="s">
        <v>806</v>
      </c>
      <c r="C352" s="26"/>
      <c r="D352" s="26"/>
      <c r="E352" s="26"/>
      <c r="F352" s="26"/>
      <c r="G352" s="26"/>
      <c r="H352" s="26"/>
      <c r="I352" s="26"/>
      <c r="J352" s="26"/>
      <c r="K352" s="39">
        <f>SUBTOTAL(9,K350:K351)</f>
        <v>100</v>
      </c>
      <c r="L352" s="5"/>
      <c r="N352" s="5"/>
    </row>
    <row r="353" spans="1:11" ht="15" hidden="1" customHeight="1" outlineLevel="2" thickBot="1" x14ac:dyDescent="0.35">
      <c r="A353" t="s">
        <v>22</v>
      </c>
      <c r="B353" t="s">
        <v>320</v>
      </c>
      <c r="C353" t="s">
        <v>13</v>
      </c>
      <c r="D353">
        <v>141</v>
      </c>
      <c r="E353">
        <v>282</v>
      </c>
      <c r="F353">
        <v>141</v>
      </c>
      <c r="G353">
        <v>187</v>
      </c>
      <c r="H353">
        <v>152</v>
      </c>
      <c r="I353">
        <v>480</v>
      </c>
      <c r="J353">
        <v>762</v>
      </c>
      <c r="K353" s="22">
        <v>20</v>
      </c>
    </row>
    <row r="354" spans="1:11" ht="15" customHeight="1" outlineLevel="1" collapsed="1" thickBot="1" x14ac:dyDescent="0.35">
      <c r="B354" s="34" t="s">
        <v>807</v>
      </c>
      <c r="K354" s="22">
        <f>SUBTOTAL(9,K353:K353)</f>
        <v>20</v>
      </c>
    </row>
    <row r="355" spans="1:11" ht="15" hidden="1" outlineLevel="2" thickBot="1" x14ac:dyDescent="0.35">
      <c r="A355" t="s">
        <v>60</v>
      </c>
      <c r="B355" t="s">
        <v>425</v>
      </c>
      <c r="C355" t="s">
        <v>12</v>
      </c>
      <c r="D355">
        <v>171</v>
      </c>
      <c r="E355">
        <v>192</v>
      </c>
      <c r="F355">
        <v>178</v>
      </c>
      <c r="G355">
        <v>177</v>
      </c>
      <c r="H355">
        <v>227</v>
      </c>
      <c r="I355">
        <v>582</v>
      </c>
      <c r="J355" s="17">
        <v>774</v>
      </c>
      <c r="K355" s="23">
        <v>25</v>
      </c>
    </row>
    <row r="356" spans="1:11" ht="15" outlineLevel="1" collapsed="1" thickBot="1" x14ac:dyDescent="0.35">
      <c r="B356" s="34" t="s">
        <v>808</v>
      </c>
      <c r="J356" s="17"/>
      <c r="K356" s="23">
        <f>SUBTOTAL(9,K355:K355)</f>
        <v>25</v>
      </c>
    </row>
    <row r="357" spans="1:11" ht="15" hidden="1" customHeight="1" outlineLevel="2" thickBot="1" x14ac:dyDescent="0.35">
      <c r="A357" t="s">
        <v>21</v>
      </c>
      <c r="B357" t="s">
        <v>313</v>
      </c>
      <c r="C357" t="s">
        <v>13</v>
      </c>
      <c r="D357">
        <v>113</v>
      </c>
      <c r="E357">
        <v>366</v>
      </c>
      <c r="F357">
        <v>164</v>
      </c>
      <c r="G357">
        <v>113</v>
      </c>
      <c r="H357">
        <v>124</v>
      </c>
      <c r="I357">
        <v>401</v>
      </c>
      <c r="J357" s="17">
        <v>767</v>
      </c>
      <c r="K357" s="22">
        <v>25</v>
      </c>
    </row>
    <row r="358" spans="1:11" ht="15" customHeight="1" outlineLevel="1" collapsed="1" thickBot="1" x14ac:dyDescent="0.35">
      <c r="B358" s="34" t="s">
        <v>809</v>
      </c>
      <c r="J358" s="17"/>
      <c r="K358" s="22">
        <f>SUBTOTAL(9,K357:K357)</f>
        <v>25</v>
      </c>
    </row>
    <row r="359" spans="1:11" ht="15" hidden="1" customHeight="1" outlineLevel="2" thickBot="1" x14ac:dyDescent="0.35">
      <c r="A359" t="s">
        <v>18</v>
      </c>
      <c r="B359" t="s">
        <v>194</v>
      </c>
      <c r="C359" t="s">
        <v>10</v>
      </c>
      <c r="D359">
        <v>212</v>
      </c>
      <c r="E359">
        <v>69</v>
      </c>
      <c r="F359">
        <v>225</v>
      </c>
      <c r="G359">
        <v>244</v>
      </c>
      <c r="H359">
        <v>246</v>
      </c>
      <c r="I359">
        <v>715</v>
      </c>
      <c r="J359" s="17">
        <v>784</v>
      </c>
      <c r="K359" s="23">
        <v>40</v>
      </c>
    </row>
    <row r="360" spans="1:11" ht="15" customHeight="1" outlineLevel="1" collapsed="1" thickBot="1" x14ac:dyDescent="0.35">
      <c r="B360" s="34" t="s">
        <v>810</v>
      </c>
      <c r="J360" s="17"/>
      <c r="K360" s="23">
        <f>SUBTOTAL(9,K359:K359)</f>
        <v>40</v>
      </c>
    </row>
    <row r="361" spans="1:11" ht="15" hidden="1" outlineLevel="2" thickBot="1" x14ac:dyDescent="0.35">
      <c r="A361" t="s">
        <v>16</v>
      </c>
      <c r="B361" t="s">
        <v>551</v>
      </c>
      <c r="C361" t="s">
        <v>11</v>
      </c>
      <c r="D361">
        <v>176</v>
      </c>
      <c r="E361">
        <v>177</v>
      </c>
      <c r="F361">
        <v>203</v>
      </c>
      <c r="G361">
        <v>201</v>
      </c>
      <c r="H361">
        <v>199</v>
      </c>
      <c r="I361">
        <v>603</v>
      </c>
      <c r="J361" s="17">
        <v>780</v>
      </c>
      <c r="K361" s="23">
        <v>25</v>
      </c>
    </row>
    <row r="362" spans="1:11" ht="15" outlineLevel="1" collapsed="1" thickBot="1" x14ac:dyDescent="0.35">
      <c r="B362" s="34" t="s">
        <v>811</v>
      </c>
      <c r="J362" s="17"/>
      <c r="K362" s="23">
        <f>SUBTOTAL(9,K361:K361)</f>
        <v>25</v>
      </c>
    </row>
    <row r="363" spans="1:11" ht="15" hidden="1" customHeight="1" outlineLevel="2" thickBot="1" x14ac:dyDescent="0.35">
      <c r="A363" t="s">
        <v>20</v>
      </c>
      <c r="B363" t="s">
        <v>294</v>
      </c>
      <c r="C363" t="s">
        <v>13</v>
      </c>
      <c r="D363">
        <v>126</v>
      </c>
      <c r="E363">
        <v>327</v>
      </c>
      <c r="F363">
        <v>186</v>
      </c>
      <c r="G363">
        <v>146</v>
      </c>
      <c r="H363">
        <v>122</v>
      </c>
      <c r="I363">
        <v>454</v>
      </c>
      <c r="J363" s="17">
        <v>781</v>
      </c>
      <c r="K363" s="23">
        <v>50</v>
      </c>
    </row>
    <row r="364" spans="1:11" ht="15" customHeight="1" outlineLevel="1" collapsed="1" thickBot="1" x14ac:dyDescent="0.35">
      <c r="B364" s="34" t="s">
        <v>812</v>
      </c>
      <c r="J364" s="17"/>
      <c r="K364" s="23">
        <f>SUBTOTAL(9,K363:K363)</f>
        <v>50</v>
      </c>
    </row>
    <row r="365" spans="1:11" ht="15" hidden="1" customHeight="1" outlineLevel="2" thickBot="1" x14ac:dyDescent="0.35">
      <c r="A365" t="s">
        <v>16</v>
      </c>
      <c r="B365" t="s">
        <v>413</v>
      </c>
      <c r="C365" t="s">
        <v>12</v>
      </c>
      <c r="D365">
        <v>167</v>
      </c>
      <c r="E365">
        <v>204</v>
      </c>
      <c r="F365">
        <v>199</v>
      </c>
      <c r="G365">
        <v>199</v>
      </c>
      <c r="H365">
        <v>184</v>
      </c>
      <c r="I365">
        <v>582</v>
      </c>
      <c r="J365" s="17">
        <v>786</v>
      </c>
      <c r="K365" s="23">
        <v>40</v>
      </c>
    </row>
    <row r="366" spans="1:11" ht="15" customHeight="1" outlineLevel="1" collapsed="1" thickBot="1" x14ac:dyDescent="0.35">
      <c r="B366" s="34" t="s">
        <v>813</v>
      </c>
      <c r="J366" s="17"/>
      <c r="K366" s="23">
        <f>SUBTOTAL(9,K365:K365)</f>
        <v>40</v>
      </c>
    </row>
    <row r="367" spans="1:11" ht="15" hidden="1" outlineLevel="2" thickBot="1" x14ac:dyDescent="0.35">
      <c r="A367" t="s">
        <v>60</v>
      </c>
      <c r="B367" t="s">
        <v>262</v>
      </c>
      <c r="C367" t="s">
        <v>10</v>
      </c>
      <c r="D367">
        <v>212</v>
      </c>
      <c r="E367">
        <v>69</v>
      </c>
      <c r="F367">
        <v>185</v>
      </c>
      <c r="G367">
        <v>264</v>
      </c>
      <c r="H367">
        <v>248</v>
      </c>
      <c r="I367">
        <v>697</v>
      </c>
      <c r="J367" s="17">
        <v>766</v>
      </c>
      <c r="K367" s="23">
        <v>10</v>
      </c>
    </row>
    <row r="368" spans="1:11" ht="15" outlineLevel="1" collapsed="1" thickBot="1" x14ac:dyDescent="0.35">
      <c r="B368" s="34" t="s">
        <v>814</v>
      </c>
      <c r="J368" s="17"/>
      <c r="K368" s="23">
        <f>SUBTOTAL(9,K367:K367)</f>
        <v>10</v>
      </c>
    </row>
    <row r="369" spans="1:14" ht="15" hidden="1" outlineLevel="2" thickBot="1" x14ac:dyDescent="0.35">
      <c r="A369" t="s">
        <v>15</v>
      </c>
      <c r="B369" t="s">
        <v>233</v>
      </c>
      <c r="C369" t="s">
        <v>10</v>
      </c>
      <c r="D369">
        <v>207</v>
      </c>
      <c r="E369">
        <v>84</v>
      </c>
      <c r="F369">
        <v>235</v>
      </c>
      <c r="G369">
        <v>183</v>
      </c>
      <c r="H369">
        <v>300</v>
      </c>
      <c r="I369">
        <v>718</v>
      </c>
      <c r="J369">
        <v>802</v>
      </c>
      <c r="K369" s="23">
        <v>50</v>
      </c>
    </row>
    <row r="370" spans="1:14" ht="15" outlineLevel="1" collapsed="1" thickBot="1" x14ac:dyDescent="0.35">
      <c r="B370" s="34" t="s">
        <v>815</v>
      </c>
      <c r="K370" s="23">
        <f>SUBTOTAL(9,K369:K369)</f>
        <v>50</v>
      </c>
    </row>
    <row r="371" spans="1:14" ht="15" hidden="1" outlineLevel="2" thickBot="1" x14ac:dyDescent="0.35">
      <c r="A371" t="s">
        <v>15</v>
      </c>
      <c r="B371" t="s">
        <v>586</v>
      </c>
      <c r="C371" t="s">
        <v>11</v>
      </c>
      <c r="D371">
        <v>197</v>
      </c>
      <c r="E371">
        <v>114</v>
      </c>
      <c r="F371">
        <v>209</v>
      </c>
      <c r="G371">
        <v>216</v>
      </c>
      <c r="H371">
        <v>226</v>
      </c>
      <c r="I371">
        <v>651</v>
      </c>
      <c r="J371" s="17">
        <v>765</v>
      </c>
      <c r="K371" s="24">
        <v>12</v>
      </c>
    </row>
    <row r="372" spans="1:14" ht="15" outlineLevel="1" collapsed="1" thickBot="1" x14ac:dyDescent="0.35">
      <c r="B372" s="34" t="s">
        <v>816</v>
      </c>
      <c r="J372" s="17"/>
      <c r="K372" s="24">
        <f>SUBTOTAL(9,K371:K371)</f>
        <v>12</v>
      </c>
    </row>
    <row r="373" spans="1:14" ht="15" hidden="1" outlineLevel="2" thickBot="1" x14ac:dyDescent="0.35">
      <c r="A373" t="s">
        <v>16</v>
      </c>
      <c r="B373" t="s">
        <v>505</v>
      </c>
      <c r="C373" t="s">
        <v>11</v>
      </c>
      <c r="D373">
        <v>190</v>
      </c>
      <c r="E373">
        <v>135</v>
      </c>
      <c r="F373">
        <v>213</v>
      </c>
      <c r="G373">
        <v>234</v>
      </c>
      <c r="H373">
        <v>242</v>
      </c>
      <c r="I373">
        <v>689</v>
      </c>
      <c r="J373" s="17">
        <v>824</v>
      </c>
      <c r="K373" s="23">
        <v>80</v>
      </c>
    </row>
    <row r="374" spans="1:14" ht="15" outlineLevel="1" collapsed="1" thickBot="1" x14ac:dyDescent="0.35">
      <c r="B374" s="34" t="s">
        <v>817</v>
      </c>
      <c r="J374" s="17"/>
      <c r="K374" s="23">
        <f>SUBTOTAL(9,K373:K373)</f>
        <v>80</v>
      </c>
    </row>
    <row r="375" spans="1:14" ht="15" hidden="1" customHeight="1" outlineLevel="2" thickBot="1" x14ac:dyDescent="0.35">
      <c r="A375" t="s">
        <v>16</v>
      </c>
      <c r="B375" t="s">
        <v>37</v>
      </c>
      <c r="C375" t="s">
        <v>11</v>
      </c>
      <c r="D375">
        <v>199</v>
      </c>
      <c r="E375">
        <v>108</v>
      </c>
      <c r="F375">
        <v>260</v>
      </c>
      <c r="G375">
        <v>267</v>
      </c>
      <c r="H375">
        <v>247</v>
      </c>
      <c r="I375">
        <v>774</v>
      </c>
      <c r="J375">
        <v>882</v>
      </c>
      <c r="K375" s="22">
        <v>225</v>
      </c>
    </row>
    <row r="376" spans="1:14" ht="15" hidden="1" customHeight="1" outlineLevel="2" thickBot="1" x14ac:dyDescent="0.35">
      <c r="A376" s="28" t="s">
        <v>16</v>
      </c>
      <c r="B376" s="28" t="s">
        <v>37</v>
      </c>
      <c r="C376" s="28" t="s">
        <v>11</v>
      </c>
      <c r="D376" s="28">
        <v>199</v>
      </c>
      <c r="E376" s="28">
        <v>108</v>
      </c>
      <c r="F376" s="28">
        <v>260</v>
      </c>
      <c r="G376" s="28">
        <v>267</v>
      </c>
      <c r="H376" s="28">
        <v>247</v>
      </c>
      <c r="I376" s="28">
        <v>774</v>
      </c>
      <c r="J376" s="28">
        <v>882</v>
      </c>
      <c r="K376" s="39">
        <v>130</v>
      </c>
      <c r="L376" s="5"/>
      <c r="N376" s="5"/>
    </row>
    <row r="377" spans="1:14" ht="15" customHeight="1" outlineLevel="1" collapsed="1" thickBot="1" x14ac:dyDescent="0.35">
      <c r="A377" s="26"/>
      <c r="B377" s="32" t="s">
        <v>818</v>
      </c>
      <c r="C377" s="26"/>
      <c r="D377" s="26"/>
      <c r="E377" s="26"/>
      <c r="F377" s="26"/>
      <c r="G377" s="26"/>
      <c r="H377" s="26"/>
      <c r="I377" s="26"/>
      <c r="J377" s="26"/>
      <c r="K377" s="39">
        <f>SUBTOTAL(9,K375:K376)</f>
        <v>355</v>
      </c>
      <c r="L377" s="5"/>
      <c r="N377" s="5"/>
    </row>
    <row r="378" spans="1:14" ht="14.4" hidden="1" customHeight="1" outlineLevel="2" thickBot="1" x14ac:dyDescent="0.35">
      <c r="A378" t="s">
        <v>18</v>
      </c>
      <c r="B378" t="s">
        <v>411</v>
      </c>
      <c r="C378" t="s">
        <v>12</v>
      </c>
      <c r="D378">
        <v>154</v>
      </c>
      <c r="E378">
        <v>243</v>
      </c>
      <c r="F378">
        <v>151</v>
      </c>
      <c r="G378">
        <v>195</v>
      </c>
      <c r="H378">
        <v>198</v>
      </c>
      <c r="I378">
        <v>544</v>
      </c>
      <c r="J378">
        <v>787</v>
      </c>
      <c r="K378" s="23">
        <v>45</v>
      </c>
    </row>
    <row r="379" spans="1:14" ht="14.4" customHeight="1" outlineLevel="1" collapsed="1" thickBot="1" x14ac:dyDescent="0.35">
      <c r="B379" s="34" t="s">
        <v>819</v>
      </c>
      <c r="K379" s="23">
        <f>SUBTOTAL(9,K378:K378)</f>
        <v>45</v>
      </c>
    </row>
    <row r="380" spans="1:14" ht="15" hidden="1" customHeight="1" outlineLevel="2" thickBot="1" x14ac:dyDescent="0.35">
      <c r="A380" t="s">
        <v>18</v>
      </c>
      <c r="B380" t="s">
        <v>330</v>
      </c>
      <c r="C380" t="s">
        <v>13</v>
      </c>
      <c r="D380">
        <v>143</v>
      </c>
      <c r="E380">
        <v>276</v>
      </c>
      <c r="F380">
        <v>184</v>
      </c>
      <c r="G380">
        <v>159</v>
      </c>
      <c r="H380">
        <v>135</v>
      </c>
      <c r="I380">
        <v>478</v>
      </c>
      <c r="J380" s="17">
        <v>754</v>
      </c>
      <c r="K380" s="22">
        <v>15</v>
      </c>
    </row>
    <row r="381" spans="1:14" ht="15" customHeight="1" outlineLevel="1" collapsed="1" thickBot="1" x14ac:dyDescent="0.35">
      <c r="B381" s="34" t="s">
        <v>820</v>
      </c>
      <c r="J381" s="17"/>
      <c r="K381" s="22">
        <f>SUBTOTAL(9,K380:K380)</f>
        <v>15</v>
      </c>
    </row>
    <row r="382" spans="1:14" ht="14.4" hidden="1" customHeight="1" outlineLevel="2" thickBot="1" x14ac:dyDescent="0.35">
      <c r="A382" t="s">
        <v>18</v>
      </c>
      <c r="B382" t="s">
        <v>223</v>
      </c>
      <c r="C382" t="s">
        <v>10</v>
      </c>
      <c r="D382">
        <v>206</v>
      </c>
      <c r="E382">
        <v>87</v>
      </c>
      <c r="F382">
        <v>255</v>
      </c>
      <c r="G382">
        <v>228</v>
      </c>
      <c r="H382">
        <v>279</v>
      </c>
      <c r="I382">
        <v>762</v>
      </c>
      <c r="J382">
        <v>849</v>
      </c>
      <c r="K382" s="23">
        <v>100</v>
      </c>
    </row>
    <row r="383" spans="1:14" ht="14.4" customHeight="1" outlineLevel="1" collapsed="1" thickBot="1" x14ac:dyDescent="0.35">
      <c r="B383" s="34" t="s">
        <v>821</v>
      </c>
      <c r="K383" s="23">
        <f>SUBTOTAL(9,K382:K382)</f>
        <v>100</v>
      </c>
    </row>
    <row r="384" spans="1:14" ht="15" hidden="1" customHeight="1" outlineLevel="2" thickBot="1" x14ac:dyDescent="0.35">
      <c r="A384" t="s">
        <v>21</v>
      </c>
      <c r="B384" t="s">
        <v>263</v>
      </c>
      <c r="C384" t="s">
        <v>10</v>
      </c>
      <c r="D384">
        <v>209</v>
      </c>
      <c r="E384">
        <v>78</v>
      </c>
      <c r="F384">
        <v>248</v>
      </c>
      <c r="G384">
        <v>225</v>
      </c>
      <c r="H384">
        <v>215</v>
      </c>
      <c r="I384">
        <v>688</v>
      </c>
      <c r="J384" s="17">
        <v>766</v>
      </c>
      <c r="K384" s="23">
        <v>10</v>
      </c>
    </row>
    <row r="385" spans="1:14" ht="15" customHeight="1" outlineLevel="1" collapsed="1" thickBot="1" x14ac:dyDescent="0.35">
      <c r="B385" s="34" t="s">
        <v>822</v>
      </c>
      <c r="J385" s="17"/>
      <c r="K385" s="23">
        <f>SUBTOTAL(9,K384:K384)</f>
        <v>10</v>
      </c>
    </row>
    <row r="386" spans="1:14" ht="15" hidden="1" customHeight="1" outlineLevel="2" thickBot="1" x14ac:dyDescent="0.35">
      <c r="A386" t="s">
        <v>19</v>
      </c>
      <c r="B386" t="s">
        <v>317</v>
      </c>
      <c r="C386" t="s">
        <v>13</v>
      </c>
      <c r="D386">
        <v>120</v>
      </c>
      <c r="E386">
        <v>345</v>
      </c>
      <c r="F386">
        <v>120</v>
      </c>
      <c r="G386">
        <v>135</v>
      </c>
      <c r="H386">
        <v>166</v>
      </c>
      <c r="I386">
        <v>421</v>
      </c>
      <c r="J386" s="17">
        <v>766</v>
      </c>
      <c r="K386" s="22">
        <v>25</v>
      </c>
    </row>
    <row r="387" spans="1:14" ht="15" customHeight="1" outlineLevel="1" collapsed="1" thickBot="1" x14ac:dyDescent="0.35">
      <c r="B387" s="34" t="s">
        <v>823</v>
      </c>
      <c r="J387" s="17"/>
      <c r="K387" s="22">
        <f>SUBTOTAL(9,K386:K386)</f>
        <v>25</v>
      </c>
    </row>
    <row r="388" spans="1:14" ht="15" hidden="1" outlineLevel="2" thickBot="1" x14ac:dyDescent="0.35">
      <c r="A388" t="s">
        <v>19</v>
      </c>
      <c r="B388" t="s">
        <v>47</v>
      </c>
      <c r="C388" t="s">
        <v>13</v>
      </c>
      <c r="D388">
        <v>102</v>
      </c>
      <c r="E388">
        <v>399</v>
      </c>
      <c r="F388">
        <v>145</v>
      </c>
      <c r="G388">
        <v>106</v>
      </c>
      <c r="H388">
        <v>159</v>
      </c>
      <c r="I388">
        <v>410</v>
      </c>
      <c r="J388">
        <v>809</v>
      </c>
      <c r="K388" s="23">
        <v>75</v>
      </c>
    </row>
    <row r="389" spans="1:14" ht="15" hidden="1" customHeight="1" outlineLevel="2" thickBot="1" x14ac:dyDescent="0.35">
      <c r="A389" s="26" t="s">
        <v>19</v>
      </c>
      <c r="B389" s="26" t="s">
        <v>47</v>
      </c>
      <c r="C389" s="26" t="s">
        <v>13</v>
      </c>
      <c r="D389" s="26">
        <v>102</v>
      </c>
      <c r="E389" s="26">
        <v>399</v>
      </c>
      <c r="F389" s="26">
        <v>145</v>
      </c>
      <c r="G389" s="26">
        <v>106</v>
      </c>
      <c r="H389" s="26">
        <v>159</v>
      </c>
      <c r="I389" s="26">
        <v>410</v>
      </c>
      <c r="J389" s="26">
        <v>809</v>
      </c>
      <c r="K389" s="39">
        <v>20</v>
      </c>
      <c r="L389" s="5"/>
      <c r="N389" s="5"/>
    </row>
    <row r="390" spans="1:14" ht="15" customHeight="1" outlineLevel="1" collapsed="1" thickBot="1" x14ac:dyDescent="0.35">
      <c r="A390" s="26"/>
      <c r="B390" s="32" t="s">
        <v>824</v>
      </c>
      <c r="C390" s="26"/>
      <c r="D390" s="26"/>
      <c r="E390" s="26"/>
      <c r="F390" s="26"/>
      <c r="G390" s="26"/>
      <c r="H390" s="26"/>
      <c r="I390" s="26"/>
      <c r="J390" s="26"/>
      <c r="K390" s="39">
        <f>SUBTOTAL(9,K388:K389)</f>
        <v>95</v>
      </c>
      <c r="L390" s="5"/>
      <c r="N390" s="5"/>
    </row>
    <row r="391" spans="1:14" ht="15" hidden="1" outlineLevel="2" thickBot="1" x14ac:dyDescent="0.35">
      <c r="A391" t="s">
        <v>15</v>
      </c>
      <c r="B391" t="s">
        <v>76</v>
      </c>
      <c r="C391" t="s">
        <v>10</v>
      </c>
      <c r="D391">
        <v>223</v>
      </c>
      <c r="E391">
        <v>36</v>
      </c>
      <c r="F391">
        <v>235</v>
      </c>
      <c r="G391">
        <v>279</v>
      </c>
      <c r="H391">
        <v>254</v>
      </c>
      <c r="I391">
        <v>768</v>
      </c>
      <c r="J391" s="17">
        <v>804</v>
      </c>
      <c r="K391" s="23">
        <v>55</v>
      </c>
    </row>
    <row r="392" spans="1:14" ht="16.2" hidden="1" outlineLevel="2" thickBot="1" x14ac:dyDescent="0.35">
      <c r="A392" s="8" t="s">
        <v>15</v>
      </c>
      <c r="B392" s="8" t="s">
        <v>76</v>
      </c>
      <c r="C392" s="8" t="s">
        <v>215</v>
      </c>
      <c r="D392" s="8">
        <v>223</v>
      </c>
      <c r="F392" s="8">
        <v>235</v>
      </c>
      <c r="G392" s="8">
        <v>279</v>
      </c>
      <c r="H392" s="8">
        <v>254</v>
      </c>
      <c r="J392" s="8">
        <v>768</v>
      </c>
      <c r="K392" s="35">
        <v>60</v>
      </c>
    </row>
    <row r="393" spans="1:14" ht="16.2" outlineLevel="1" collapsed="1" thickBot="1" x14ac:dyDescent="0.35">
      <c r="A393" s="8"/>
      <c r="B393" s="6" t="s">
        <v>825</v>
      </c>
      <c r="C393" s="8"/>
      <c r="D393" s="8"/>
      <c r="F393" s="8"/>
      <c r="G393" s="8"/>
      <c r="H393" s="8"/>
      <c r="J393" s="8"/>
      <c r="K393" s="35">
        <f>SUBTOTAL(9,K391:K392)</f>
        <v>115</v>
      </c>
    </row>
    <row r="394" spans="1:14" ht="15" hidden="1" customHeight="1" outlineLevel="2" thickBot="1" x14ac:dyDescent="0.35">
      <c r="A394" t="s">
        <v>21</v>
      </c>
      <c r="B394" t="s">
        <v>243</v>
      </c>
      <c r="C394" t="s">
        <v>10</v>
      </c>
      <c r="D394">
        <v>212</v>
      </c>
      <c r="E394">
        <v>69</v>
      </c>
      <c r="F394">
        <v>238</v>
      </c>
      <c r="G394">
        <v>238</v>
      </c>
      <c r="H394">
        <v>237</v>
      </c>
      <c r="I394">
        <v>713</v>
      </c>
      <c r="J394" s="17">
        <v>782</v>
      </c>
      <c r="K394" s="23">
        <v>30</v>
      </c>
    </row>
    <row r="395" spans="1:14" ht="15" hidden="1" outlineLevel="2" thickBot="1" x14ac:dyDescent="0.35">
      <c r="A395" t="s">
        <v>21</v>
      </c>
      <c r="B395" t="s">
        <v>243</v>
      </c>
      <c r="C395" t="s">
        <v>11</v>
      </c>
      <c r="D395">
        <v>198</v>
      </c>
      <c r="E395">
        <v>111</v>
      </c>
      <c r="F395">
        <v>237</v>
      </c>
      <c r="G395">
        <v>205</v>
      </c>
      <c r="H395">
        <v>256</v>
      </c>
      <c r="I395">
        <v>698</v>
      </c>
      <c r="J395" s="17">
        <v>809</v>
      </c>
      <c r="K395" s="23">
        <v>65</v>
      </c>
    </row>
    <row r="396" spans="1:14" ht="15" outlineLevel="1" collapsed="1" thickBot="1" x14ac:dyDescent="0.35">
      <c r="B396" s="34" t="s">
        <v>826</v>
      </c>
      <c r="J396" s="17"/>
      <c r="K396" s="23">
        <f>SUBTOTAL(9,K394:K395)</f>
        <v>95</v>
      </c>
    </row>
    <row r="397" spans="1:14" ht="15" hidden="1" outlineLevel="2" thickBot="1" x14ac:dyDescent="0.35">
      <c r="A397" t="s">
        <v>21</v>
      </c>
      <c r="B397" t="s">
        <v>542</v>
      </c>
      <c r="C397" t="s">
        <v>11</v>
      </c>
      <c r="D397">
        <v>192</v>
      </c>
      <c r="E397">
        <v>129</v>
      </c>
      <c r="F397">
        <v>205</v>
      </c>
      <c r="G397">
        <v>194</v>
      </c>
      <c r="H397">
        <v>257</v>
      </c>
      <c r="I397">
        <v>656</v>
      </c>
      <c r="J397" s="17">
        <v>785</v>
      </c>
      <c r="K397" s="23">
        <v>30</v>
      </c>
    </row>
    <row r="398" spans="1:14" ht="15" outlineLevel="1" collapsed="1" thickBot="1" x14ac:dyDescent="0.35">
      <c r="B398" s="34" t="s">
        <v>827</v>
      </c>
      <c r="J398" s="17"/>
      <c r="K398" s="23">
        <f>SUBTOTAL(9,K397:K397)</f>
        <v>30</v>
      </c>
    </row>
    <row r="399" spans="1:14" ht="16.2" hidden="1" customHeight="1" outlineLevel="2" thickBot="1" x14ac:dyDescent="0.35">
      <c r="A399" s="8" t="s">
        <v>21</v>
      </c>
      <c r="B399" s="8" t="s">
        <v>199</v>
      </c>
      <c r="C399" s="8" t="s">
        <v>215</v>
      </c>
      <c r="D399" s="8">
        <v>224</v>
      </c>
      <c r="F399" s="8">
        <v>277</v>
      </c>
      <c r="G399" s="8">
        <v>237</v>
      </c>
      <c r="H399" s="8">
        <v>219</v>
      </c>
      <c r="J399" s="8">
        <v>733</v>
      </c>
      <c r="K399" s="35">
        <v>30</v>
      </c>
    </row>
    <row r="400" spans="1:14" ht="16.2" customHeight="1" outlineLevel="1" collapsed="1" thickBot="1" x14ac:dyDescent="0.35">
      <c r="A400" s="8"/>
      <c r="B400" s="6" t="s">
        <v>828</v>
      </c>
      <c r="C400" s="8"/>
      <c r="D400" s="8"/>
      <c r="F400" s="8"/>
      <c r="G400" s="8"/>
      <c r="H400" s="8"/>
      <c r="J400" s="8"/>
      <c r="K400" s="35">
        <f>SUBTOTAL(9,K399:K399)</f>
        <v>30</v>
      </c>
    </row>
    <row r="401" spans="1:14" ht="15" hidden="1" customHeight="1" outlineLevel="2" thickBot="1" x14ac:dyDescent="0.35">
      <c r="A401" t="s">
        <v>18</v>
      </c>
      <c r="B401" t="s">
        <v>285</v>
      </c>
      <c r="C401" t="s">
        <v>13</v>
      </c>
      <c r="D401">
        <v>114</v>
      </c>
      <c r="E401">
        <v>363</v>
      </c>
      <c r="F401">
        <v>123</v>
      </c>
      <c r="G401">
        <v>210</v>
      </c>
      <c r="H401">
        <v>117</v>
      </c>
      <c r="I401">
        <v>450</v>
      </c>
      <c r="J401">
        <v>813</v>
      </c>
      <c r="K401" s="23">
        <v>75</v>
      </c>
    </row>
    <row r="402" spans="1:14" ht="15" customHeight="1" outlineLevel="1" collapsed="1" thickBot="1" x14ac:dyDescent="0.35">
      <c r="B402" s="34" t="s">
        <v>829</v>
      </c>
      <c r="K402" s="23">
        <f>SUBTOTAL(9,K401:K401)</f>
        <v>75</v>
      </c>
    </row>
    <row r="403" spans="1:14" ht="15" hidden="1" outlineLevel="2" thickBot="1" x14ac:dyDescent="0.35">
      <c r="A403" t="s">
        <v>60</v>
      </c>
      <c r="B403" t="s">
        <v>62</v>
      </c>
      <c r="C403" t="s">
        <v>11</v>
      </c>
      <c r="D403">
        <v>178</v>
      </c>
      <c r="E403">
        <v>171</v>
      </c>
      <c r="F403">
        <v>196</v>
      </c>
      <c r="G403">
        <v>256</v>
      </c>
      <c r="H403">
        <v>213</v>
      </c>
      <c r="I403">
        <v>665</v>
      </c>
      <c r="J403">
        <v>836</v>
      </c>
      <c r="K403" s="23">
        <v>85</v>
      </c>
    </row>
    <row r="404" spans="1:14" ht="15" hidden="1" customHeight="1" outlineLevel="2" thickBot="1" x14ac:dyDescent="0.35">
      <c r="A404" s="26" t="s">
        <v>60</v>
      </c>
      <c r="B404" s="26" t="s">
        <v>62</v>
      </c>
      <c r="C404" s="26" t="s">
        <v>11</v>
      </c>
      <c r="D404" s="26">
        <v>178</v>
      </c>
      <c r="E404" s="26">
        <v>171</v>
      </c>
      <c r="F404" s="26">
        <v>196</v>
      </c>
      <c r="G404" s="26">
        <v>256</v>
      </c>
      <c r="H404" s="26">
        <v>213</v>
      </c>
      <c r="I404" s="26">
        <v>665</v>
      </c>
      <c r="J404" s="26">
        <v>836</v>
      </c>
      <c r="K404" s="39">
        <v>58</v>
      </c>
      <c r="L404" s="5"/>
      <c r="N404" s="5"/>
    </row>
    <row r="405" spans="1:14" ht="15" customHeight="1" outlineLevel="1" collapsed="1" thickBot="1" x14ac:dyDescent="0.35">
      <c r="A405" s="26"/>
      <c r="B405" s="32" t="s">
        <v>830</v>
      </c>
      <c r="C405" s="26"/>
      <c r="D405" s="26"/>
      <c r="E405" s="26"/>
      <c r="F405" s="26"/>
      <c r="G405" s="26"/>
      <c r="H405" s="26"/>
      <c r="I405" s="26"/>
      <c r="J405" s="26"/>
      <c r="K405" s="39">
        <f>SUBTOTAL(9,K403:K404)</f>
        <v>143</v>
      </c>
      <c r="L405" s="5"/>
      <c r="N405" s="5"/>
    </row>
    <row r="406" spans="1:14" ht="15" hidden="1" customHeight="1" outlineLevel="2" thickBot="1" x14ac:dyDescent="0.35">
      <c r="A406" t="s">
        <v>22</v>
      </c>
      <c r="B406" t="s">
        <v>295</v>
      </c>
      <c r="C406" t="s">
        <v>13</v>
      </c>
      <c r="D406">
        <v>124</v>
      </c>
      <c r="E406">
        <v>333</v>
      </c>
      <c r="F406">
        <v>146</v>
      </c>
      <c r="G406">
        <v>175</v>
      </c>
      <c r="H406">
        <v>127</v>
      </c>
      <c r="I406">
        <v>448</v>
      </c>
      <c r="J406" s="17">
        <v>781</v>
      </c>
      <c r="K406" s="23">
        <v>50</v>
      </c>
    </row>
    <row r="407" spans="1:14" ht="15" customHeight="1" outlineLevel="1" collapsed="1" thickBot="1" x14ac:dyDescent="0.35">
      <c r="B407" s="34" t="s">
        <v>831</v>
      </c>
      <c r="J407" s="17"/>
      <c r="K407" s="23">
        <f>SUBTOTAL(9,K406:K406)</f>
        <v>50</v>
      </c>
    </row>
    <row r="408" spans="1:14" ht="15" hidden="1" customHeight="1" outlineLevel="2" thickBot="1" x14ac:dyDescent="0.35">
      <c r="A408" t="s">
        <v>15</v>
      </c>
      <c r="B408" t="s">
        <v>33</v>
      </c>
      <c r="C408" t="s">
        <v>13</v>
      </c>
      <c r="D408">
        <v>119</v>
      </c>
      <c r="E408">
        <v>348</v>
      </c>
      <c r="F408">
        <v>162</v>
      </c>
      <c r="G408">
        <v>147</v>
      </c>
      <c r="H408">
        <v>185</v>
      </c>
      <c r="I408">
        <v>494</v>
      </c>
      <c r="J408">
        <v>842</v>
      </c>
      <c r="K408" s="22">
        <v>125</v>
      </c>
    </row>
    <row r="409" spans="1:14" ht="15" hidden="1" customHeight="1" outlineLevel="2" thickBot="1" x14ac:dyDescent="0.35">
      <c r="A409" s="26" t="s">
        <v>15</v>
      </c>
      <c r="B409" s="26" t="s">
        <v>33</v>
      </c>
      <c r="C409" s="26" t="s">
        <v>13</v>
      </c>
      <c r="D409" s="26">
        <v>119</v>
      </c>
      <c r="E409" s="26">
        <v>348</v>
      </c>
      <c r="F409" s="26">
        <v>162</v>
      </c>
      <c r="G409" s="26">
        <v>147</v>
      </c>
      <c r="H409" s="26">
        <v>185</v>
      </c>
      <c r="I409" s="26">
        <v>494</v>
      </c>
      <c r="J409" s="26">
        <v>842</v>
      </c>
      <c r="K409" s="39">
        <v>20</v>
      </c>
      <c r="L409" s="5"/>
      <c r="N409" s="5"/>
    </row>
    <row r="410" spans="1:14" ht="15" customHeight="1" outlineLevel="1" collapsed="1" thickBot="1" x14ac:dyDescent="0.35">
      <c r="A410" s="26"/>
      <c r="B410" s="32" t="s">
        <v>832</v>
      </c>
      <c r="C410" s="26"/>
      <c r="D410" s="26"/>
      <c r="E410" s="26"/>
      <c r="F410" s="26"/>
      <c r="G410" s="26"/>
      <c r="H410" s="26"/>
      <c r="I410" s="26"/>
      <c r="J410" s="26"/>
      <c r="K410" s="39">
        <f>SUBTOTAL(9,K408:K409)</f>
        <v>145</v>
      </c>
      <c r="L410" s="5"/>
      <c r="N410" s="5"/>
    </row>
    <row r="411" spans="1:14" ht="15" hidden="1" customHeight="1" outlineLevel="2" thickBot="1" x14ac:dyDescent="0.35">
      <c r="A411" t="s">
        <v>15</v>
      </c>
      <c r="B411" t="s">
        <v>442</v>
      </c>
      <c r="C411" t="s">
        <v>12</v>
      </c>
      <c r="D411">
        <v>175</v>
      </c>
      <c r="E411">
        <v>180</v>
      </c>
      <c r="F411">
        <v>190</v>
      </c>
      <c r="G411">
        <v>187</v>
      </c>
      <c r="H411">
        <v>201</v>
      </c>
      <c r="I411">
        <v>578</v>
      </c>
      <c r="J411" s="17">
        <v>758</v>
      </c>
      <c r="K411" s="23">
        <v>15</v>
      </c>
    </row>
    <row r="412" spans="1:14" ht="15" customHeight="1" outlineLevel="1" collapsed="1" thickBot="1" x14ac:dyDescent="0.35">
      <c r="B412" s="34" t="s">
        <v>833</v>
      </c>
      <c r="J412" s="17"/>
      <c r="K412" s="23">
        <f>SUBTOTAL(9,K411:K411)</f>
        <v>15</v>
      </c>
    </row>
    <row r="413" spans="1:14" ht="15" hidden="1" outlineLevel="2" thickBot="1" x14ac:dyDescent="0.35">
      <c r="A413" t="s">
        <v>60</v>
      </c>
      <c r="B413" t="s">
        <v>503</v>
      </c>
      <c r="C413" t="s">
        <v>11</v>
      </c>
      <c r="D413">
        <v>177</v>
      </c>
      <c r="E413">
        <v>174</v>
      </c>
      <c r="F413">
        <v>210</v>
      </c>
      <c r="G413">
        <v>218</v>
      </c>
      <c r="H413">
        <v>227</v>
      </c>
      <c r="I413">
        <v>655</v>
      </c>
      <c r="J413" s="17">
        <v>829</v>
      </c>
      <c r="K413" s="23">
        <v>80</v>
      </c>
    </row>
    <row r="414" spans="1:14" ht="15" outlineLevel="1" collapsed="1" thickBot="1" x14ac:dyDescent="0.35">
      <c r="B414" s="34" t="s">
        <v>834</v>
      </c>
      <c r="J414" s="17"/>
      <c r="K414" s="23">
        <f>SUBTOTAL(9,K413:K413)</f>
        <v>80</v>
      </c>
    </row>
    <row r="415" spans="1:14" ht="15" hidden="1" outlineLevel="2" thickBot="1" x14ac:dyDescent="0.35">
      <c r="A415" t="s">
        <v>21</v>
      </c>
      <c r="B415" t="s">
        <v>52</v>
      </c>
      <c r="C415" t="s">
        <v>12</v>
      </c>
      <c r="D415">
        <v>164</v>
      </c>
      <c r="E415">
        <v>213</v>
      </c>
      <c r="F415">
        <v>253</v>
      </c>
      <c r="G415">
        <v>189</v>
      </c>
      <c r="H415">
        <v>203</v>
      </c>
      <c r="I415">
        <v>645</v>
      </c>
      <c r="J415">
        <v>858</v>
      </c>
      <c r="K415" s="23">
        <v>150</v>
      </c>
    </row>
    <row r="416" spans="1:14" ht="15" hidden="1" customHeight="1" outlineLevel="2" thickBot="1" x14ac:dyDescent="0.35">
      <c r="A416" s="26" t="s">
        <v>21</v>
      </c>
      <c r="B416" s="26" t="s">
        <v>52</v>
      </c>
      <c r="C416" s="26" t="s">
        <v>12</v>
      </c>
      <c r="D416" s="26">
        <v>164</v>
      </c>
      <c r="E416" s="26">
        <v>213</v>
      </c>
      <c r="F416" s="26">
        <v>253</v>
      </c>
      <c r="G416" s="26">
        <v>189</v>
      </c>
      <c r="H416" s="26">
        <v>203</v>
      </c>
      <c r="I416" s="26">
        <v>645</v>
      </c>
      <c r="J416" s="26">
        <v>858</v>
      </c>
      <c r="K416" s="39">
        <v>90</v>
      </c>
      <c r="L416" s="5"/>
      <c r="N416" s="5"/>
    </row>
    <row r="417" spans="1:14" ht="15" customHeight="1" outlineLevel="1" collapsed="1" thickBot="1" x14ac:dyDescent="0.35">
      <c r="A417" s="26"/>
      <c r="B417" s="32" t="s">
        <v>835</v>
      </c>
      <c r="C417" s="26"/>
      <c r="D417" s="26"/>
      <c r="E417" s="26"/>
      <c r="F417" s="26"/>
      <c r="G417" s="26"/>
      <c r="H417" s="26"/>
      <c r="I417" s="26"/>
      <c r="J417" s="26"/>
      <c r="K417" s="39">
        <f>SUBTOTAL(9,K415:K416)</f>
        <v>240</v>
      </c>
      <c r="L417" s="5"/>
      <c r="N417" s="5"/>
    </row>
    <row r="418" spans="1:14" ht="15" hidden="1" customHeight="1" outlineLevel="2" thickBot="1" x14ac:dyDescent="0.35">
      <c r="A418" t="s">
        <v>16</v>
      </c>
      <c r="B418" t="s">
        <v>318</v>
      </c>
      <c r="C418" t="s">
        <v>13</v>
      </c>
      <c r="D418">
        <v>134</v>
      </c>
      <c r="E418">
        <v>303</v>
      </c>
      <c r="F418">
        <v>163</v>
      </c>
      <c r="G418">
        <v>176</v>
      </c>
      <c r="H418">
        <v>122</v>
      </c>
      <c r="I418">
        <v>461</v>
      </c>
      <c r="J418" s="17">
        <v>764</v>
      </c>
      <c r="K418" s="22">
        <v>20</v>
      </c>
    </row>
    <row r="419" spans="1:14" ht="15" customHeight="1" outlineLevel="1" collapsed="1" thickBot="1" x14ac:dyDescent="0.35">
      <c r="B419" s="34" t="s">
        <v>836</v>
      </c>
      <c r="J419" s="17"/>
      <c r="K419" s="22">
        <f>SUBTOTAL(9,K418:K418)</f>
        <v>20</v>
      </c>
    </row>
    <row r="420" spans="1:14" ht="15" hidden="1" outlineLevel="2" thickBot="1" x14ac:dyDescent="0.35">
      <c r="A420" t="s">
        <v>16</v>
      </c>
      <c r="B420" t="s">
        <v>239</v>
      </c>
      <c r="C420" t="s">
        <v>10</v>
      </c>
      <c r="D420">
        <v>200</v>
      </c>
      <c r="E420">
        <v>105</v>
      </c>
      <c r="F420">
        <v>204</v>
      </c>
      <c r="G420">
        <v>202</v>
      </c>
      <c r="H420">
        <v>279</v>
      </c>
      <c r="I420">
        <v>685</v>
      </c>
      <c r="J420">
        <v>790</v>
      </c>
      <c r="K420" s="23">
        <v>45</v>
      </c>
    </row>
    <row r="421" spans="1:14" ht="15" outlineLevel="1" collapsed="1" thickBot="1" x14ac:dyDescent="0.35">
      <c r="B421" s="34" t="s">
        <v>837</v>
      </c>
      <c r="K421" s="23">
        <f>SUBTOTAL(9,K420:K420)</f>
        <v>45</v>
      </c>
    </row>
    <row r="422" spans="1:14" ht="15" hidden="1" outlineLevel="2" thickBot="1" x14ac:dyDescent="0.35">
      <c r="A422" t="s">
        <v>18</v>
      </c>
      <c r="B422" t="s">
        <v>278</v>
      </c>
      <c r="C422" t="s">
        <v>11</v>
      </c>
      <c r="D422">
        <v>197</v>
      </c>
      <c r="E422">
        <v>114</v>
      </c>
      <c r="F422">
        <v>193</v>
      </c>
      <c r="G422">
        <v>269</v>
      </c>
      <c r="H422">
        <v>206</v>
      </c>
      <c r="I422">
        <v>668</v>
      </c>
      <c r="J422" s="17">
        <v>782</v>
      </c>
      <c r="K422" s="23">
        <v>30</v>
      </c>
    </row>
    <row r="423" spans="1:14" ht="15" outlineLevel="1" collapsed="1" thickBot="1" x14ac:dyDescent="0.35">
      <c r="B423" s="34" t="s">
        <v>838</v>
      </c>
      <c r="J423" s="17"/>
      <c r="K423" s="23">
        <f>SUBTOTAL(9,K422:K422)</f>
        <v>30</v>
      </c>
    </row>
    <row r="424" spans="1:14" ht="15" hidden="1" outlineLevel="2" thickBot="1" x14ac:dyDescent="0.35">
      <c r="A424" t="s">
        <v>16</v>
      </c>
      <c r="B424" t="s">
        <v>106</v>
      </c>
      <c r="C424" t="s">
        <v>11</v>
      </c>
      <c r="D424">
        <v>197</v>
      </c>
      <c r="E424">
        <v>114</v>
      </c>
      <c r="F424">
        <v>289</v>
      </c>
      <c r="G424">
        <v>180</v>
      </c>
      <c r="H424">
        <v>242</v>
      </c>
      <c r="I424">
        <v>711</v>
      </c>
      <c r="J424">
        <v>825</v>
      </c>
      <c r="K424" s="23">
        <v>80</v>
      </c>
    </row>
    <row r="425" spans="1:14" ht="16.2" hidden="1" outlineLevel="2" thickBot="1" x14ac:dyDescent="0.35">
      <c r="A425" s="8" t="s">
        <v>16</v>
      </c>
      <c r="B425" s="8" t="s">
        <v>106</v>
      </c>
      <c r="C425" s="8" t="s">
        <v>215</v>
      </c>
      <c r="D425" s="8">
        <v>197</v>
      </c>
      <c r="F425" s="8">
        <v>289</v>
      </c>
      <c r="G425" s="8">
        <v>180</v>
      </c>
      <c r="H425" s="8">
        <v>242</v>
      </c>
      <c r="J425" s="8">
        <v>711</v>
      </c>
      <c r="K425" s="35">
        <v>15</v>
      </c>
    </row>
    <row r="426" spans="1:14" ht="16.2" outlineLevel="1" collapsed="1" thickBot="1" x14ac:dyDescent="0.35">
      <c r="A426" s="8"/>
      <c r="B426" s="6" t="s">
        <v>839</v>
      </c>
      <c r="C426" s="8"/>
      <c r="D426" s="8"/>
      <c r="F426" s="8"/>
      <c r="G426" s="8"/>
      <c r="H426" s="8"/>
      <c r="J426" s="8"/>
      <c r="K426" s="35">
        <f>SUBTOTAL(9,K424:K425)</f>
        <v>95</v>
      </c>
    </row>
    <row r="427" spans="1:14" ht="15" hidden="1" outlineLevel="2" thickBot="1" x14ac:dyDescent="0.35">
      <c r="A427" t="s">
        <v>21</v>
      </c>
      <c r="B427" t="s">
        <v>500</v>
      </c>
      <c r="C427" t="s">
        <v>11</v>
      </c>
      <c r="D427">
        <v>191</v>
      </c>
      <c r="E427">
        <v>132</v>
      </c>
      <c r="F427">
        <v>256</v>
      </c>
      <c r="G427">
        <v>226</v>
      </c>
      <c r="H427">
        <v>223</v>
      </c>
      <c r="I427">
        <v>705</v>
      </c>
      <c r="J427">
        <v>837</v>
      </c>
      <c r="K427" s="23">
        <v>85</v>
      </c>
    </row>
    <row r="428" spans="1:14" ht="15" outlineLevel="1" collapsed="1" thickBot="1" x14ac:dyDescent="0.35">
      <c r="B428" s="34" t="s">
        <v>840</v>
      </c>
      <c r="K428" s="23">
        <f>SUBTOTAL(9,K427:K427)</f>
        <v>85</v>
      </c>
    </row>
    <row r="429" spans="1:14" ht="15" hidden="1" customHeight="1" outlineLevel="2" thickBot="1" x14ac:dyDescent="0.35">
      <c r="A429" s="26" t="s">
        <v>14</v>
      </c>
      <c r="B429" s="26" t="s">
        <v>30</v>
      </c>
      <c r="C429" s="26" t="s">
        <v>10</v>
      </c>
      <c r="D429" s="26">
        <v>207</v>
      </c>
      <c r="E429" s="26">
        <v>84</v>
      </c>
      <c r="F429" s="26">
        <v>186</v>
      </c>
      <c r="G429" s="26">
        <v>245</v>
      </c>
      <c r="H429" s="26">
        <v>224</v>
      </c>
      <c r="I429" s="26">
        <v>655</v>
      </c>
      <c r="J429" s="26">
        <v>739</v>
      </c>
      <c r="K429" s="39">
        <v>20</v>
      </c>
      <c r="L429" s="5"/>
      <c r="N429" s="5"/>
    </row>
    <row r="430" spans="1:14" ht="15" customHeight="1" outlineLevel="1" collapsed="1" thickBot="1" x14ac:dyDescent="0.35">
      <c r="A430" s="26"/>
      <c r="B430" s="32" t="s">
        <v>841</v>
      </c>
      <c r="C430" s="26"/>
      <c r="D430" s="26"/>
      <c r="E430" s="26"/>
      <c r="F430" s="26"/>
      <c r="G430" s="26"/>
      <c r="H430" s="26"/>
      <c r="I430" s="26"/>
      <c r="J430" s="26"/>
      <c r="K430" s="39">
        <f>SUBTOTAL(9,K429:K429)</f>
        <v>20</v>
      </c>
      <c r="L430" s="5"/>
      <c r="N430" s="5"/>
    </row>
    <row r="431" spans="1:14" ht="15" hidden="1" outlineLevel="2" thickBot="1" x14ac:dyDescent="0.35">
      <c r="A431" t="s">
        <v>16</v>
      </c>
      <c r="B431" t="s">
        <v>571</v>
      </c>
      <c r="C431" t="s">
        <v>11</v>
      </c>
      <c r="D431">
        <v>197</v>
      </c>
      <c r="E431">
        <v>114</v>
      </c>
      <c r="F431">
        <v>217</v>
      </c>
      <c r="G431">
        <v>236</v>
      </c>
      <c r="H431">
        <v>204</v>
      </c>
      <c r="I431">
        <v>657</v>
      </c>
      <c r="J431" s="17">
        <v>771</v>
      </c>
      <c r="K431" s="23">
        <v>15</v>
      </c>
    </row>
    <row r="432" spans="1:14" ht="15" outlineLevel="1" collapsed="1" thickBot="1" x14ac:dyDescent="0.35">
      <c r="B432" s="34" t="s">
        <v>842</v>
      </c>
      <c r="J432" s="17"/>
      <c r="K432" s="23">
        <f>SUBTOTAL(9,K431:K431)</f>
        <v>15</v>
      </c>
    </row>
    <row r="433" spans="1:14" ht="15" hidden="1" outlineLevel="2" thickBot="1" x14ac:dyDescent="0.35">
      <c r="A433" t="s">
        <v>18</v>
      </c>
      <c r="B433" t="s">
        <v>264</v>
      </c>
      <c r="C433" t="s">
        <v>10</v>
      </c>
      <c r="D433">
        <v>205</v>
      </c>
      <c r="E433">
        <v>90</v>
      </c>
      <c r="F433">
        <v>196</v>
      </c>
      <c r="G433">
        <v>258</v>
      </c>
      <c r="H433">
        <v>222</v>
      </c>
      <c r="I433">
        <v>676</v>
      </c>
      <c r="J433" s="17">
        <v>766</v>
      </c>
      <c r="K433" s="23">
        <v>10</v>
      </c>
    </row>
    <row r="434" spans="1:14" ht="15" outlineLevel="1" collapsed="1" thickBot="1" x14ac:dyDescent="0.35">
      <c r="B434" s="34" t="s">
        <v>843</v>
      </c>
      <c r="J434" s="17"/>
      <c r="K434" s="23">
        <f>SUBTOTAL(9,K433:K433)</f>
        <v>10</v>
      </c>
    </row>
    <row r="435" spans="1:14" ht="15" hidden="1" outlineLevel="2" thickBot="1" x14ac:dyDescent="0.35">
      <c r="A435" t="s">
        <v>21</v>
      </c>
      <c r="B435" t="s">
        <v>400</v>
      </c>
      <c r="C435" t="s">
        <v>12</v>
      </c>
      <c r="D435">
        <v>171</v>
      </c>
      <c r="E435">
        <v>192</v>
      </c>
      <c r="F435">
        <v>215</v>
      </c>
      <c r="G435">
        <v>210</v>
      </c>
      <c r="H435">
        <v>181</v>
      </c>
      <c r="I435">
        <v>606</v>
      </c>
      <c r="J435" s="17">
        <v>798</v>
      </c>
      <c r="K435" s="23">
        <v>50</v>
      </c>
    </row>
    <row r="436" spans="1:14" ht="15" outlineLevel="1" collapsed="1" thickBot="1" x14ac:dyDescent="0.35">
      <c r="B436" s="34" t="s">
        <v>844</v>
      </c>
      <c r="J436" s="17"/>
      <c r="K436" s="23">
        <f>SUBTOTAL(9,K435:K435)</f>
        <v>50</v>
      </c>
    </row>
    <row r="437" spans="1:14" ht="15" hidden="1" outlineLevel="2" thickBot="1" x14ac:dyDescent="0.35">
      <c r="A437" t="s">
        <v>16</v>
      </c>
      <c r="B437" t="s">
        <v>495</v>
      </c>
      <c r="C437" t="s">
        <v>11</v>
      </c>
      <c r="D437">
        <v>185</v>
      </c>
      <c r="E437">
        <v>150</v>
      </c>
      <c r="F437">
        <v>190</v>
      </c>
      <c r="G437">
        <v>238</v>
      </c>
      <c r="H437">
        <v>225</v>
      </c>
      <c r="I437">
        <v>653</v>
      </c>
      <c r="J437">
        <v>803</v>
      </c>
      <c r="K437" s="23">
        <v>60</v>
      </c>
    </row>
    <row r="438" spans="1:14" ht="15" outlineLevel="1" collapsed="1" thickBot="1" x14ac:dyDescent="0.35">
      <c r="B438" s="34" t="s">
        <v>845</v>
      </c>
      <c r="K438" s="23">
        <f>SUBTOTAL(9,K437:K437)</f>
        <v>60</v>
      </c>
    </row>
    <row r="439" spans="1:14" ht="15" hidden="1" customHeight="1" outlineLevel="2" thickBot="1" x14ac:dyDescent="0.35">
      <c r="A439" t="s">
        <v>16</v>
      </c>
      <c r="B439" t="s">
        <v>38</v>
      </c>
      <c r="C439" t="s">
        <v>10</v>
      </c>
      <c r="D439">
        <v>204</v>
      </c>
      <c r="E439">
        <v>93</v>
      </c>
      <c r="F439">
        <v>235</v>
      </c>
      <c r="G439">
        <v>278</v>
      </c>
      <c r="H439">
        <v>257</v>
      </c>
      <c r="I439">
        <v>770</v>
      </c>
      <c r="J439">
        <v>863</v>
      </c>
      <c r="K439" s="22">
        <v>200</v>
      </c>
    </row>
    <row r="440" spans="1:14" ht="15" hidden="1" customHeight="1" outlineLevel="2" thickBot="1" x14ac:dyDescent="0.35">
      <c r="A440" s="26" t="s">
        <v>16</v>
      </c>
      <c r="B440" s="26" t="s">
        <v>38</v>
      </c>
      <c r="C440" s="26" t="s">
        <v>10</v>
      </c>
      <c r="D440" s="26">
        <v>204</v>
      </c>
      <c r="E440" s="26">
        <v>93</v>
      </c>
      <c r="F440" s="26">
        <v>235</v>
      </c>
      <c r="G440" s="26">
        <v>278</v>
      </c>
      <c r="H440" s="26">
        <v>257</v>
      </c>
      <c r="I440" s="26">
        <v>770</v>
      </c>
      <c r="J440" s="26">
        <v>863</v>
      </c>
      <c r="K440" s="39">
        <v>71</v>
      </c>
      <c r="L440" s="5"/>
      <c r="N440" s="5"/>
    </row>
    <row r="441" spans="1:14" ht="15" customHeight="1" outlineLevel="1" collapsed="1" thickBot="1" x14ac:dyDescent="0.35">
      <c r="A441" s="26"/>
      <c r="B441" s="32" t="s">
        <v>846</v>
      </c>
      <c r="C441" s="26"/>
      <c r="D441" s="26"/>
      <c r="E441" s="26"/>
      <c r="F441" s="26"/>
      <c r="G441" s="26"/>
      <c r="H441" s="26"/>
      <c r="I441" s="26"/>
      <c r="J441" s="26"/>
      <c r="K441" s="39">
        <f>SUBTOTAL(9,K439:K440)</f>
        <v>271</v>
      </c>
      <c r="L441" s="5"/>
      <c r="N441" s="5"/>
    </row>
    <row r="442" spans="1:14" ht="16.2" hidden="1" outlineLevel="2" thickBot="1" x14ac:dyDescent="0.35">
      <c r="A442" s="8" t="s">
        <v>21</v>
      </c>
      <c r="B442" s="8" t="s">
        <v>202</v>
      </c>
      <c r="C442" s="8" t="s">
        <v>215</v>
      </c>
      <c r="D442" s="8">
        <v>224</v>
      </c>
      <c r="F442" s="8">
        <v>246</v>
      </c>
      <c r="G442" s="8">
        <v>257</v>
      </c>
      <c r="H442" s="8">
        <v>224</v>
      </c>
      <c r="J442" s="8">
        <v>727</v>
      </c>
      <c r="K442" s="35">
        <v>25</v>
      </c>
    </row>
    <row r="443" spans="1:14" ht="16.2" outlineLevel="1" collapsed="1" thickBot="1" x14ac:dyDescent="0.35">
      <c r="A443" s="8"/>
      <c r="B443" s="6" t="s">
        <v>847</v>
      </c>
      <c r="C443" s="8"/>
      <c r="D443" s="8"/>
      <c r="F443" s="8"/>
      <c r="G443" s="8"/>
      <c r="H443" s="8"/>
      <c r="J443" s="8"/>
      <c r="K443" s="35">
        <f>SUBTOTAL(9,K442:K442)</f>
        <v>25</v>
      </c>
    </row>
    <row r="444" spans="1:14" ht="15" hidden="1" customHeight="1" outlineLevel="2" thickBot="1" x14ac:dyDescent="0.35">
      <c r="A444" t="s">
        <v>21</v>
      </c>
      <c r="B444" t="s">
        <v>238</v>
      </c>
      <c r="C444" t="s">
        <v>10</v>
      </c>
      <c r="D444">
        <v>215</v>
      </c>
      <c r="E444">
        <v>60</v>
      </c>
      <c r="F444">
        <v>267</v>
      </c>
      <c r="G444">
        <v>235</v>
      </c>
      <c r="H444">
        <v>229</v>
      </c>
      <c r="I444">
        <v>731</v>
      </c>
      <c r="J444">
        <v>791</v>
      </c>
      <c r="K444" s="23">
        <v>50</v>
      </c>
    </row>
    <row r="445" spans="1:14" ht="15" customHeight="1" outlineLevel="1" collapsed="1" thickBot="1" x14ac:dyDescent="0.35">
      <c r="B445" s="34" t="s">
        <v>848</v>
      </c>
      <c r="K445" s="23">
        <f>SUBTOTAL(9,K444:K444)</f>
        <v>50</v>
      </c>
    </row>
    <row r="446" spans="1:14" ht="15" hidden="1" outlineLevel="2" thickBot="1" x14ac:dyDescent="0.35">
      <c r="A446" t="s">
        <v>16</v>
      </c>
      <c r="B446" t="s">
        <v>265</v>
      </c>
      <c r="C446" t="s">
        <v>10</v>
      </c>
      <c r="D446">
        <v>202</v>
      </c>
      <c r="E446">
        <v>99</v>
      </c>
      <c r="F446">
        <v>202</v>
      </c>
      <c r="G446">
        <v>243</v>
      </c>
      <c r="H446">
        <v>220</v>
      </c>
      <c r="I446">
        <v>665</v>
      </c>
      <c r="J446" s="17">
        <v>764</v>
      </c>
      <c r="K446" s="23">
        <v>10</v>
      </c>
    </row>
    <row r="447" spans="1:14" ht="15" outlineLevel="1" collapsed="1" thickBot="1" x14ac:dyDescent="0.35">
      <c r="B447" s="34" t="s">
        <v>849</v>
      </c>
      <c r="J447" s="17"/>
      <c r="K447" s="23">
        <f>SUBTOTAL(9,K446:K446)</f>
        <v>10</v>
      </c>
    </row>
    <row r="448" spans="1:14" ht="15" hidden="1" customHeight="1" outlineLevel="2" thickBot="1" x14ac:dyDescent="0.35">
      <c r="A448" t="s">
        <v>60</v>
      </c>
      <c r="B448" t="s">
        <v>427</v>
      </c>
      <c r="C448" t="s">
        <v>12</v>
      </c>
      <c r="D448">
        <v>172</v>
      </c>
      <c r="E448">
        <v>189</v>
      </c>
      <c r="F448">
        <v>162</v>
      </c>
      <c r="G448">
        <v>192</v>
      </c>
      <c r="H448">
        <v>229</v>
      </c>
      <c r="I448">
        <v>583</v>
      </c>
      <c r="J448">
        <v>772</v>
      </c>
      <c r="K448" s="23">
        <v>25</v>
      </c>
    </row>
    <row r="449" spans="1:14" ht="15" customHeight="1" outlineLevel="1" collapsed="1" thickBot="1" x14ac:dyDescent="0.35">
      <c r="B449" s="34" t="s">
        <v>850</v>
      </c>
      <c r="K449" s="23">
        <f>SUBTOTAL(9,K448:K448)</f>
        <v>25</v>
      </c>
    </row>
    <row r="450" spans="1:14" ht="15" hidden="1" outlineLevel="2" thickBot="1" x14ac:dyDescent="0.35">
      <c r="A450" t="s">
        <v>20</v>
      </c>
      <c r="B450" t="s">
        <v>260</v>
      </c>
      <c r="C450" t="s">
        <v>10</v>
      </c>
      <c r="D450">
        <v>200</v>
      </c>
      <c r="E450">
        <v>105</v>
      </c>
      <c r="F450">
        <v>211</v>
      </c>
      <c r="G450">
        <v>198</v>
      </c>
      <c r="H450">
        <v>254</v>
      </c>
      <c r="I450">
        <v>663</v>
      </c>
      <c r="J450" s="17">
        <v>768</v>
      </c>
      <c r="K450" s="23">
        <v>10</v>
      </c>
    </row>
    <row r="451" spans="1:14" ht="15" outlineLevel="1" collapsed="1" thickBot="1" x14ac:dyDescent="0.35">
      <c r="B451" s="34" t="s">
        <v>851</v>
      </c>
      <c r="J451" s="17"/>
      <c r="K451" s="23">
        <f>SUBTOTAL(9,K450:K450)</f>
        <v>10</v>
      </c>
    </row>
    <row r="452" spans="1:14" ht="15" hidden="1" customHeight="1" outlineLevel="2" thickBot="1" x14ac:dyDescent="0.35">
      <c r="A452" t="s">
        <v>20</v>
      </c>
      <c r="B452" t="s">
        <v>335</v>
      </c>
      <c r="C452" t="s">
        <v>13</v>
      </c>
      <c r="D452">
        <v>129</v>
      </c>
      <c r="E452">
        <v>318</v>
      </c>
      <c r="F452">
        <v>127</v>
      </c>
      <c r="G452">
        <v>155</v>
      </c>
      <c r="H452">
        <v>164</v>
      </c>
      <c r="I452">
        <v>446</v>
      </c>
      <c r="J452" s="17">
        <v>764</v>
      </c>
      <c r="K452" s="22">
        <v>20</v>
      </c>
    </row>
    <row r="453" spans="1:14" ht="15" customHeight="1" outlineLevel="1" collapsed="1" thickBot="1" x14ac:dyDescent="0.35">
      <c r="B453" s="34" t="s">
        <v>852</v>
      </c>
      <c r="J453" s="17"/>
      <c r="K453" s="22">
        <f>SUBTOTAL(9,K452:K452)</f>
        <v>20</v>
      </c>
    </row>
    <row r="454" spans="1:14" ht="15" hidden="1" outlineLevel="2" thickBot="1" x14ac:dyDescent="0.35">
      <c r="A454" t="s">
        <v>18</v>
      </c>
      <c r="B454" t="s">
        <v>545</v>
      </c>
      <c r="C454" t="s">
        <v>11</v>
      </c>
      <c r="D454">
        <v>177</v>
      </c>
      <c r="E454">
        <v>174</v>
      </c>
      <c r="F454">
        <v>213</v>
      </c>
      <c r="G454">
        <v>171</v>
      </c>
      <c r="H454">
        <v>225</v>
      </c>
      <c r="I454">
        <v>609</v>
      </c>
      <c r="J454" s="17">
        <v>783</v>
      </c>
      <c r="K454" s="23">
        <v>30</v>
      </c>
    </row>
    <row r="455" spans="1:14" ht="15" outlineLevel="1" collapsed="1" thickBot="1" x14ac:dyDescent="0.35">
      <c r="B455" s="34" t="s">
        <v>853</v>
      </c>
      <c r="J455" s="17"/>
      <c r="K455" s="23">
        <f>SUBTOTAL(9,K454:K454)</f>
        <v>30</v>
      </c>
    </row>
    <row r="456" spans="1:14" ht="15" hidden="1" outlineLevel="2" thickBot="1" x14ac:dyDescent="0.35">
      <c r="A456" t="s">
        <v>18</v>
      </c>
      <c r="B456" t="s">
        <v>526</v>
      </c>
      <c r="C456" t="s">
        <v>11</v>
      </c>
      <c r="D456">
        <v>195</v>
      </c>
      <c r="E456">
        <v>120</v>
      </c>
      <c r="F456">
        <v>221</v>
      </c>
      <c r="G456">
        <v>243</v>
      </c>
      <c r="H456">
        <v>213</v>
      </c>
      <c r="I456">
        <v>677</v>
      </c>
      <c r="J456">
        <v>797</v>
      </c>
      <c r="K456" s="23">
        <v>45</v>
      </c>
    </row>
    <row r="457" spans="1:14" ht="15" outlineLevel="1" collapsed="1" thickBot="1" x14ac:dyDescent="0.35">
      <c r="B457" s="34" t="s">
        <v>854</v>
      </c>
      <c r="K457" s="23">
        <f>SUBTOTAL(9,K456:K456)</f>
        <v>45</v>
      </c>
    </row>
    <row r="458" spans="1:14" ht="15" hidden="1" customHeight="1" outlineLevel="2" thickBot="1" x14ac:dyDescent="0.35">
      <c r="A458" t="s">
        <v>21</v>
      </c>
      <c r="B458" t="s">
        <v>327</v>
      </c>
      <c r="C458" t="s">
        <v>13</v>
      </c>
      <c r="D458">
        <v>125</v>
      </c>
      <c r="E458">
        <v>330</v>
      </c>
      <c r="F458">
        <v>117</v>
      </c>
      <c r="G458">
        <v>172</v>
      </c>
      <c r="H458">
        <v>137</v>
      </c>
      <c r="I458">
        <v>426</v>
      </c>
      <c r="J458">
        <v>756</v>
      </c>
      <c r="K458" s="22">
        <v>15</v>
      </c>
    </row>
    <row r="459" spans="1:14" ht="15" customHeight="1" outlineLevel="1" collapsed="1" thickBot="1" x14ac:dyDescent="0.35">
      <c r="B459" s="34" t="s">
        <v>855</v>
      </c>
      <c r="K459" s="22">
        <f>SUBTOTAL(9,K458:K458)</f>
        <v>15</v>
      </c>
    </row>
    <row r="460" spans="1:14" ht="15" hidden="1" outlineLevel="2" thickBot="1" x14ac:dyDescent="0.35">
      <c r="A460" t="s">
        <v>14</v>
      </c>
      <c r="B460" t="s">
        <v>28</v>
      </c>
      <c r="C460" t="s">
        <v>12</v>
      </c>
      <c r="D460">
        <v>162</v>
      </c>
      <c r="E460">
        <v>219</v>
      </c>
      <c r="F460">
        <v>223</v>
      </c>
      <c r="G460">
        <v>202</v>
      </c>
      <c r="H460">
        <v>193</v>
      </c>
      <c r="I460">
        <v>618</v>
      </c>
      <c r="J460">
        <v>837</v>
      </c>
      <c r="K460" s="23">
        <v>80</v>
      </c>
    </row>
    <row r="461" spans="1:14" ht="15" hidden="1" customHeight="1" outlineLevel="2" thickBot="1" x14ac:dyDescent="0.35">
      <c r="A461" s="26" t="s">
        <v>14</v>
      </c>
      <c r="B461" s="26" t="s">
        <v>28</v>
      </c>
      <c r="C461" s="26" t="s">
        <v>12</v>
      </c>
      <c r="D461" s="26">
        <v>162</v>
      </c>
      <c r="E461" s="26">
        <v>219</v>
      </c>
      <c r="F461" s="26">
        <v>223</v>
      </c>
      <c r="G461" s="26">
        <v>202</v>
      </c>
      <c r="H461" s="26">
        <v>193</v>
      </c>
      <c r="I461" s="26">
        <v>618</v>
      </c>
      <c r="J461" s="26">
        <v>837</v>
      </c>
      <c r="K461" s="39">
        <v>20</v>
      </c>
      <c r="L461" s="5"/>
      <c r="N461" s="5"/>
    </row>
    <row r="462" spans="1:14" ht="15" customHeight="1" outlineLevel="1" collapsed="1" thickBot="1" x14ac:dyDescent="0.35">
      <c r="A462" s="26"/>
      <c r="B462" s="32" t="s">
        <v>856</v>
      </c>
      <c r="C462" s="26"/>
      <c r="D462" s="26"/>
      <c r="E462" s="26"/>
      <c r="F462" s="26"/>
      <c r="G462" s="26"/>
      <c r="H462" s="26"/>
      <c r="I462" s="26"/>
      <c r="J462" s="26"/>
      <c r="K462" s="39">
        <f>SUBTOTAL(9,K460:K461)</f>
        <v>100</v>
      </c>
      <c r="L462" s="5"/>
      <c r="N462" s="5"/>
    </row>
    <row r="463" spans="1:14" ht="15" hidden="1" customHeight="1" outlineLevel="2" thickBot="1" x14ac:dyDescent="0.35">
      <c r="A463" t="s">
        <v>19</v>
      </c>
      <c r="B463" t="s">
        <v>585</v>
      </c>
      <c r="C463" t="s">
        <v>11</v>
      </c>
      <c r="D463">
        <v>180</v>
      </c>
      <c r="E463">
        <v>165</v>
      </c>
      <c r="F463">
        <v>243</v>
      </c>
      <c r="G463">
        <v>193</v>
      </c>
      <c r="H463">
        <v>165</v>
      </c>
      <c r="I463">
        <v>601</v>
      </c>
      <c r="J463" s="17">
        <v>766</v>
      </c>
      <c r="K463" s="24">
        <v>12</v>
      </c>
    </row>
    <row r="464" spans="1:14" ht="15" customHeight="1" outlineLevel="1" collapsed="1" thickBot="1" x14ac:dyDescent="0.35">
      <c r="B464" s="34" t="s">
        <v>857</v>
      </c>
      <c r="J464" s="17"/>
      <c r="K464" s="24">
        <f>SUBTOTAL(9,K463:K463)</f>
        <v>12</v>
      </c>
    </row>
    <row r="465" spans="1:14" ht="15" hidden="1" outlineLevel="2" thickBot="1" x14ac:dyDescent="0.35">
      <c r="A465" t="s">
        <v>18</v>
      </c>
      <c r="B465" t="s">
        <v>414</v>
      </c>
      <c r="C465" t="s">
        <v>12</v>
      </c>
      <c r="D465">
        <v>165</v>
      </c>
      <c r="E465">
        <v>210</v>
      </c>
      <c r="F465">
        <v>146</v>
      </c>
      <c r="G465">
        <v>193</v>
      </c>
      <c r="H465">
        <v>237</v>
      </c>
      <c r="I465">
        <v>576</v>
      </c>
      <c r="J465" s="17">
        <v>786</v>
      </c>
      <c r="K465" s="23">
        <v>40</v>
      </c>
    </row>
    <row r="466" spans="1:14" ht="15" outlineLevel="1" collapsed="1" thickBot="1" x14ac:dyDescent="0.35">
      <c r="B466" s="34" t="s">
        <v>858</v>
      </c>
      <c r="J466" s="17"/>
      <c r="K466" s="23">
        <f>SUBTOTAL(9,K465:K465)</f>
        <v>40</v>
      </c>
    </row>
    <row r="467" spans="1:14" ht="15" hidden="1" outlineLevel="2" thickBot="1" x14ac:dyDescent="0.35">
      <c r="A467" t="s">
        <v>16</v>
      </c>
      <c r="B467" t="s">
        <v>97</v>
      </c>
      <c r="C467" t="s">
        <v>10</v>
      </c>
      <c r="D467">
        <v>233</v>
      </c>
      <c r="E467">
        <v>6</v>
      </c>
      <c r="F467">
        <v>279</v>
      </c>
      <c r="G467">
        <v>267</v>
      </c>
      <c r="H467">
        <v>226</v>
      </c>
      <c r="I467">
        <v>772</v>
      </c>
      <c r="J467" s="17">
        <v>778</v>
      </c>
      <c r="K467" s="23">
        <v>25</v>
      </c>
    </row>
    <row r="468" spans="1:14" ht="16.2" hidden="1" outlineLevel="2" thickBot="1" x14ac:dyDescent="0.35">
      <c r="A468" s="8" t="s">
        <v>16</v>
      </c>
      <c r="B468" s="8" t="s">
        <v>97</v>
      </c>
      <c r="C468" s="8" t="s">
        <v>215</v>
      </c>
      <c r="D468" s="8"/>
      <c r="F468" s="8">
        <v>279</v>
      </c>
      <c r="G468" s="8">
        <v>267</v>
      </c>
      <c r="H468" s="8">
        <v>226</v>
      </c>
      <c r="J468" s="8">
        <v>772</v>
      </c>
      <c r="K468" s="35">
        <v>75</v>
      </c>
    </row>
    <row r="469" spans="1:14" ht="16.2" hidden="1" outlineLevel="2" thickBot="1" x14ac:dyDescent="0.35">
      <c r="A469" s="27" t="s">
        <v>16</v>
      </c>
      <c r="B469" s="27" t="s">
        <v>97</v>
      </c>
      <c r="C469" s="27" t="s">
        <v>215</v>
      </c>
      <c r="D469" s="27"/>
      <c r="E469" s="27"/>
      <c r="F469" s="27">
        <v>279</v>
      </c>
      <c r="G469" s="27">
        <v>267</v>
      </c>
      <c r="H469" s="27">
        <v>226</v>
      </c>
      <c r="I469" s="27">
        <v>772</v>
      </c>
      <c r="J469" s="26"/>
      <c r="K469" s="39">
        <v>35</v>
      </c>
      <c r="L469" s="5"/>
      <c r="M469" s="5"/>
      <c r="N469" s="5"/>
    </row>
    <row r="470" spans="1:14" ht="16.2" outlineLevel="1" collapsed="1" thickBot="1" x14ac:dyDescent="0.35">
      <c r="A470" s="27"/>
      <c r="B470" s="33" t="s">
        <v>859</v>
      </c>
      <c r="C470" s="27"/>
      <c r="D470" s="27"/>
      <c r="E470" s="27"/>
      <c r="F470" s="27"/>
      <c r="G470" s="27"/>
      <c r="H470" s="27"/>
      <c r="I470" s="27"/>
      <c r="J470" s="26"/>
      <c r="K470" s="39">
        <f>SUBTOTAL(9,K467:K469)</f>
        <v>135</v>
      </c>
      <c r="L470" s="5"/>
      <c r="M470" s="5"/>
      <c r="N470" s="5"/>
    </row>
    <row r="471" spans="1:14" ht="15" hidden="1" outlineLevel="2" thickBot="1" x14ac:dyDescent="0.35">
      <c r="A471" t="s">
        <v>18</v>
      </c>
      <c r="B471" t="s">
        <v>148</v>
      </c>
      <c r="C471" t="s">
        <v>10</v>
      </c>
      <c r="D471">
        <v>208</v>
      </c>
      <c r="E471">
        <v>81</v>
      </c>
      <c r="F471">
        <v>248</v>
      </c>
      <c r="G471">
        <v>257</v>
      </c>
      <c r="H471">
        <v>192</v>
      </c>
      <c r="I471">
        <v>697</v>
      </c>
      <c r="J471" s="17">
        <v>778</v>
      </c>
      <c r="K471" s="23">
        <v>25</v>
      </c>
    </row>
    <row r="472" spans="1:14" ht="15" hidden="1" outlineLevel="2" thickBot="1" x14ac:dyDescent="0.35">
      <c r="A472" t="s">
        <v>22</v>
      </c>
      <c r="B472" t="s">
        <v>148</v>
      </c>
      <c r="C472" t="s">
        <v>11</v>
      </c>
      <c r="D472">
        <v>184</v>
      </c>
      <c r="E472">
        <v>153</v>
      </c>
      <c r="F472">
        <v>208</v>
      </c>
      <c r="G472">
        <v>187</v>
      </c>
      <c r="H472">
        <v>217</v>
      </c>
      <c r="I472">
        <v>612</v>
      </c>
      <c r="J472" s="17">
        <v>765</v>
      </c>
      <c r="K472" s="24">
        <v>12</v>
      </c>
    </row>
    <row r="473" spans="1:14" ht="15" outlineLevel="1" collapsed="1" thickBot="1" x14ac:dyDescent="0.35">
      <c r="B473" s="34" t="s">
        <v>860</v>
      </c>
      <c r="J473" s="17"/>
      <c r="K473" s="24">
        <f>SUBTOTAL(9,K471:K472)</f>
        <v>37</v>
      </c>
    </row>
    <row r="474" spans="1:14" ht="15" hidden="1" outlineLevel="2" thickBot="1" x14ac:dyDescent="0.35">
      <c r="A474" t="s">
        <v>20</v>
      </c>
      <c r="B474" t="s">
        <v>552</v>
      </c>
      <c r="C474" t="s">
        <v>11</v>
      </c>
      <c r="D474">
        <v>189</v>
      </c>
      <c r="E474">
        <v>138</v>
      </c>
      <c r="F474">
        <v>201</v>
      </c>
      <c r="G474">
        <v>268</v>
      </c>
      <c r="H474">
        <v>172</v>
      </c>
      <c r="I474">
        <v>641</v>
      </c>
      <c r="J474" s="17">
        <v>779</v>
      </c>
      <c r="K474" s="23">
        <v>25</v>
      </c>
    </row>
    <row r="475" spans="1:14" ht="15" outlineLevel="1" collapsed="1" thickBot="1" x14ac:dyDescent="0.35">
      <c r="B475" s="34" t="s">
        <v>861</v>
      </c>
      <c r="J475" s="17"/>
      <c r="K475" s="23">
        <f>SUBTOTAL(9,K474:K474)</f>
        <v>25</v>
      </c>
    </row>
    <row r="476" spans="1:14" ht="15" hidden="1" outlineLevel="2" thickBot="1" x14ac:dyDescent="0.35">
      <c r="A476" t="s">
        <v>18</v>
      </c>
      <c r="B476" t="s">
        <v>549</v>
      </c>
      <c r="C476" t="s">
        <v>11</v>
      </c>
      <c r="D476">
        <v>184</v>
      </c>
      <c r="E476">
        <v>153</v>
      </c>
      <c r="F476">
        <v>222</v>
      </c>
      <c r="G476">
        <v>193</v>
      </c>
      <c r="H476">
        <v>213</v>
      </c>
      <c r="I476">
        <v>628</v>
      </c>
      <c r="J476" s="17">
        <v>781</v>
      </c>
      <c r="K476" s="23">
        <v>25</v>
      </c>
    </row>
    <row r="477" spans="1:14" ht="15" outlineLevel="1" collapsed="1" thickBot="1" x14ac:dyDescent="0.35">
      <c r="B477" s="34" t="s">
        <v>862</v>
      </c>
      <c r="J477" s="17"/>
      <c r="K477" s="23">
        <f>SUBTOTAL(9,K476:K476)</f>
        <v>25</v>
      </c>
    </row>
    <row r="478" spans="1:14" ht="16.2" hidden="1" outlineLevel="2" thickBot="1" x14ac:dyDescent="0.35">
      <c r="A478" s="8" t="s">
        <v>20</v>
      </c>
      <c r="B478" s="8" t="s">
        <v>185</v>
      </c>
      <c r="C478" s="8" t="s">
        <v>215</v>
      </c>
      <c r="D478" s="8">
        <v>215</v>
      </c>
      <c r="F478" s="8">
        <v>267</v>
      </c>
      <c r="G478" s="8">
        <v>245</v>
      </c>
      <c r="H478" s="8">
        <v>226</v>
      </c>
      <c r="J478" s="8">
        <v>738</v>
      </c>
      <c r="K478" s="35">
        <v>35</v>
      </c>
    </row>
    <row r="479" spans="1:14" ht="16.2" outlineLevel="1" collapsed="1" thickBot="1" x14ac:dyDescent="0.35">
      <c r="A479" s="8"/>
      <c r="B479" s="6" t="s">
        <v>863</v>
      </c>
      <c r="C479" s="8"/>
      <c r="D479" s="8"/>
      <c r="F479" s="8"/>
      <c r="G479" s="8"/>
      <c r="H479" s="8"/>
      <c r="J479" s="8"/>
      <c r="K479" s="35">
        <f>SUBTOTAL(9,K478:K478)</f>
        <v>35</v>
      </c>
    </row>
    <row r="480" spans="1:14" ht="15" hidden="1" outlineLevel="2" thickBot="1" x14ac:dyDescent="0.35">
      <c r="A480" t="s">
        <v>60</v>
      </c>
      <c r="B480" t="s">
        <v>550</v>
      </c>
      <c r="C480" t="s">
        <v>11</v>
      </c>
      <c r="D480">
        <v>196</v>
      </c>
      <c r="E480">
        <v>117</v>
      </c>
      <c r="F480">
        <v>223</v>
      </c>
      <c r="G480">
        <v>227</v>
      </c>
      <c r="H480">
        <v>213</v>
      </c>
      <c r="I480">
        <v>663</v>
      </c>
      <c r="J480" s="17">
        <v>780</v>
      </c>
      <c r="K480" s="23">
        <v>25</v>
      </c>
    </row>
    <row r="481" spans="1:11" ht="15" outlineLevel="1" collapsed="1" thickBot="1" x14ac:dyDescent="0.35">
      <c r="B481" s="34" t="s">
        <v>864</v>
      </c>
      <c r="J481" s="17"/>
      <c r="K481" s="23">
        <f>SUBTOTAL(9,K480:K480)</f>
        <v>25</v>
      </c>
    </row>
    <row r="482" spans="1:11" ht="15" hidden="1" outlineLevel="2" thickBot="1" x14ac:dyDescent="0.35">
      <c r="A482" t="s">
        <v>18</v>
      </c>
      <c r="B482" t="s">
        <v>424</v>
      </c>
      <c r="C482" t="s">
        <v>12</v>
      </c>
      <c r="D482">
        <v>154</v>
      </c>
      <c r="E482">
        <v>243</v>
      </c>
      <c r="F482">
        <v>159</v>
      </c>
      <c r="G482">
        <v>194</v>
      </c>
      <c r="H482">
        <v>179</v>
      </c>
      <c r="I482">
        <v>532</v>
      </c>
      <c r="J482" s="17">
        <v>775</v>
      </c>
      <c r="K482" s="23">
        <v>25</v>
      </c>
    </row>
    <row r="483" spans="1:11" ht="15" outlineLevel="1" collapsed="1" thickBot="1" x14ac:dyDescent="0.35">
      <c r="B483" s="34" t="s">
        <v>865</v>
      </c>
      <c r="J483" s="17"/>
      <c r="K483" s="23">
        <f>SUBTOTAL(9,K482:K482)</f>
        <v>25</v>
      </c>
    </row>
    <row r="484" spans="1:11" ht="15" hidden="1" outlineLevel="2" thickBot="1" x14ac:dyDescent="0.35">
      <c r="A484" t="s">
        <v>16</v>
      </c>
      <c r="B484" t="s">
        <v>416</v>
      </c>
      <c r="C484" t="s">
        <v>12</v>
      </c>
      <c r="D484">
        <v>171</v>
      </c>
      <c r="E484">
        <v>192</v>
      </c>
      <c r="F484">
        <v>197</v>
      </c>
      <c r="G484">
        <v>212</v>
      </c>
      <c r="H484">
        <v>182</v>
      </c>
      <c r="I484">
        <v>591</v>
      </c>
      <c r="J484">
        <v>783</v>
      </c>
      <c r="K484" s="23">
        <v>30</v>
      </c>
    </row>
    <row r="485" spans="1:11" ht="15" outlineLevel="1" collapsed="1" thickBot="1" x14ac:dyDescent="0.35">
      <c r="B485" s="34" t="s">
        <v>866</v>
      </c>
      <c r="K485" s="23">
        <f>SUBTOTAL(9,K484:K484)</f>
        <v>30</v>
      </c>
    </row>
    <row r="486" spans="1:11" ht="15" hidden="1" outlineLevel="2" thickBot="1" x14ac:dyDescent="0.35">
      <c r="A486" t="s">
        <v>18</v>
      </c>
      <c r="B486" t="s">
        <v>562</v>
      </c>
      <c r="C486" t="s">
        <v>11</v>
      </c>
      <c r="D486">
        <v>186</v>
      </c>
      <c r="E486">
        <v>147</v>
      </c>
      <c r="F486">
        <v>225</v>
      </c>
      <c r="G486">
        <v>224</v>
      </c>
      <c r="H486">
        <v>179</v>
      </c>
      <c r="I486">
        <v>628</v>
      </c>
      <c r="J486" s="17">
        <v>775</v>
      </c>
      <c r="K486" s="23">
        <v>20</v>
      </c>
    </row>
    <row r="487" spans="1:11" ht="15" outlineLevel="1" collapsed="1" thickBot="1" x14ac:dyDescent="0.35">
      <c r="B487" s="34" t="s">
        <v>867</v>
      </c>
      <c r="J487" s="17"/>
      <c r="K487" s="23">
        <f>SUBTOTAL(9,K486:K486)</f>
        <v>20</v>
      </c>
    </row>
    <row r="488" spans="1:11" ht="15" hidden="1" outlineLevel="2" thickBot="1" x14ac:dyDescent="0.35">
      <c r="A488" t="s">
        <v>16</v>
      </c>
      <c r="B488" t="s">
        <v>445</v>
      </c>
      <c r="C488" t="s">
        <v>12</v>
      </c>
      <c r="D488">
        <v>157</v>
      </c>
      <c r="E488">
        <v>234</v>
      </c>
      <c r="F488">
        <v>179</v>
      </c>
      <c r="G488">
        <v>149</v>
      </c>
      <c r="H488">
        <v>194</v>
      </c>
      <c r="I488">
        <v>522</v>
      </c>
      <c r="J488">
        <v>756</v>
      </c>
      <c r="K488" s="23">
        <v>15</v>
      </c>
    </row>
    <row r="489" spans="1:11" ht="15" outlineLevel="1" collapsed="1" thickBot="1" x14ac:dyDescent="0.35">
      <c r="B489" s="34" t="s">
        <v>868</v>
      </c>
      <c r="K489" s="23">
        <f>SUBTOTAL(9,K488:K488)</f>
        <v>15</v>
      </c>
    </row>
    <row r="490" spans="1:11" ht="15" hidden="1" outlineLevel="2" thickBot="1" x14ac:dyDescent="0.35">
      <c r="A490" t="s">
        <v>21</v>
      </c>
      <c r="B490" t="s">
        <v>293</v>
      </c>
      <c r="C490" t="s">
        <v>13</v>
      </c>
      <c r="D490">
        <v>143</v>
      </c>
      <c r="E490">
        <v>276</v>
      </c>
      <c r="F490">
        <v>175</v>
      </c>
      <c r="G490">
        <v>167</v>
      </c>
      <c r="H490">
        <v>167</v>
      </c>
      <c r="I490">
        <v>509</v>
      </c>
      <c r="J490">
        <v>785</v>
      </c>
      <c r="K490" s="23">
        <v>50</v>
      </c>
    </row>
    <row r="491" spans="1:11" ht="15" outlineLevel="1" collapsed="1" thickBot="1" x14ac:dyDescent="0.35">
      <c r="B491" s="34" t="s">
        <v>869</v>
      </c>
      <c r="K491" s="23">
        <f>SUBTOTAL(9,K490:K490)</f>
        <v>50</v>
      </c>
    </row>
    <row r="492" spans="1:11" ht="15" hidden="1" outlineLevel="2" thickBot="1" x14ac:dyDescent="0.35">
      <c r="A492" t="s">
        <v>22</v>
      </c>
      <c r="B492" t="s">
        <v>195</v>
      </c>
      <c r="C492" t="s">
        <v>12</v>
      </c>
      <c r="D492">
        <v>165</v>
      </c>
      <c r="E492">
        <v>210</v>
      </c>
      <c r="F492">
        <v>242</v>
      </c>
      <c r="G492">
        <v>200</v>
      </c>
      <c r="H492">
        <v>182</v>
      </c>
      <c r="I492">
        <v>624</v>
      </c>
      <c r="J492">
        <v>834</v>
      </c>
      <c r="K492" s="23">
        <v>80</v>
      </c>
    </row>
    <row r="493" spans="1:11" ht="15" outlineLevel="1" collapsed="1" thickBot="1" x14ac:dyDescent="0.35">
      <c r="B493" s="34" t="s">
        <v>870</v>
      </c>
      <c r="K493" s="23">
        <f>SUBTOTAL(9,K492:K492)</f>
        <v>80</v>
      </c>
    </row>
    <row r="494" spans="1:11" ht="15" hidden="1" outlineLevel="2" thickBot="1" x14ac:dyDescent="0.35">
      <c r="A494" t="s">
        <v>18</v>
      </c>
      <c r="B494" t="s">
        <v>245</v>
      </c>
      <c r="C494" t="s">
        <v>10</v>
      </c>
      <c r="D494">
        <v>200</v>
      </c>
      <c r="E494">
        <v>105</v>
      </c>
      <c r="F494">
        <v>244</v>
      </c>
      <c r="G494">
        <v>209</v>
      </c>
      <c r="H494">
        <v>224</v>
      </c>
      <c r="I494">
        <v>677</v>
      </c>
      <c r="J494">
        <v>782</v>
      </c>
      <c r="K494" s="23">
        <v>30</v>
      </c>
    </row>
    <row r="495" spans="1:11" ht="15" hidden="1" outlineLevel="2" thickBot="1" x14ac:dyDescent="0.35">
      <c r="A495" t="s">
        <v>18</v>
      </c>
      <c r="B495" t="s">
        <v>245</v>
      </c>
      <c r="C495" t="s">
        <v>11</v>
      </c>
      <c r="D495">
        <v>199</v>
      </c>
      <c r="E495">
        <v>108</v>
      </c>
      <c r="F495">
        <v>267</v>
      </c>
      <c r="G495">
        <v>186</v>
      </c>
      <c r="H495">
        <v>211</v>
      </c>
      <c r="I495">
        <v>664</v>
      </c>
      <c r="J495" s="17">
        <v>772</v>
      </c>
      <c r="K495" s="23">
        <v>20</v>
      </c>
    </row>
    <row r="496" spans="1:11" ht="15" outlineLevel="1" collapsed="1" thickBot="1" x14ac:dyDescent="0.35">
      <c r="B496" s="34" t="s">
        <v>871</v>
      </c>
      <c r="J496" s="17"/>
      <c r="K496" s="23">
        <f>SUBTOTAL(9,K494:K495)</f>
        <v>50</v>
      </c>
    </row>
    <row r="497" spans="1:14" ht="15" hidden="1" outlineLevel="2" thickBot="1" x14ac:dyDescent="0.35">
      <c r="A497" t="s">
        <v>22</v>
      </c>
      <c r="B497" t="s">
        <v>567</v>
      </c>
      <c r="C497" t="s">
        <v>11</v>
      </c>
      <c r="D497">
        <v>196</v>
      </c>
      <c r="E497">
        <v>117</v>
      </c>
      <c r="F497">
        <v>188</v>
      </c>
      <c r="G497">
        <v>212</v>
      </c>
      <c r="H497">
        <v>257</v>
      </c>
      <c r="I497">
        <v>657</v>
      </c>
      <c r="J497" s="17">
        <v>774</v>
      </c>
      <c r="K497" s="23">
        <v>20</v>
      </c>
    </row>
    <row r="498" spans="1:14" ht="15" outlineLevel="1" collapsed="1" thickBot="1" x14ac:dyDescent="0.35">
      <c r="B498" s="34" t="s">
        <v>872</v>
      </c>
      <c r="J498" s="17"/>
      <c r="K498" s="23">
        <f>SUBTOTAL(9,K497:K497)</f>
        <v>20</v>
      </c>
    </row>
    <row r="499" spans="1:14" ht="15" hidden="1" outlineLevel="2" thickBot="1" x14ac:dyDescent="0.35">
      <c r="A499" t="s">
        <v>21</v>
      </c>
      <c r="B499" t="s">
        <v>404</v>
      </c>
      <c r="C499" t="s">
        <v>12</v>
      </c>
      <c r="D499">
        <v>163</v>
      </c>
      <c r="E499">
        <v>216</v>
      </c>
      <c r="F499">
        <v>186</v>
      </c>
      <c r="G499">
        <v>186</v>
      </c>
      <c r="H499">
        <v>206</v>
      </c>
      <c r="I499">
        <v>578</v>
      </c>
      <c r="J499">
        <v>794</v>
      </c>
      <c r="K499" s="23">
        <v>50</v>
      </c>
    </row>
    <row r="500" spans="1:14" ht="15" outlineLevel="1" collapsed="1" thickBot="1" x14ac:dyDescent="0.35">
      <c r="B500" s="34" t="s">
        <v>873</v>
      </c>
      <c r="K500" s="23">
        <f>SUBTOTAL(9,K499:K499)</f>
        <v>50</v>
      </c>
    </row>
    <row r="501" spans="1:14" ht="15" hidden="1" outlineLevel="2" thickBot="1" x14ac:dyDescent="0.35">
      <c r="A501" t="s">
        <v>18</v>
      </c>
      <c r="B501" t="s">
        <v>430</v>
      </c>
      <c r="C501" t="s">
        <v>12</v>
      </c>
      <c r="D501">
        <v>155</v>
      </c>
      <c r="E501">
        <v>240</v>
      </c>
      <c r="F501">
        <v>149</v>
      </c>
      <c r="G501">
        <v>188</v>
      </c>
      <c r="H501">
        <v>191</v>
      </c>
      <c r="I501">
        <v>528</v>
      </c>
      <c r="J501">
        <v>768</v>
      </c>
      <c r="K501" s="23">
        <v>25</v>
      </c>
    </row>
    <row r="502" spans="1:14" ht="15" outlineLevel="1" collapsed="1" thickBot="1" x14ac:dyDescent="0.35">
      <c r="B502" s="34" t="s">
        <v>874</v>
      </c>
      <c r="K502" s="23">
        <f>SUBTOTAL(9,K501:K501)</f>
        <v>25</v>
      </c>
    </row>
    <row r="503" spans="1:14" ht="15" hidden="1" outlineLevel="2" thickBot="1" x14ac:dyDescent="0.35">
      <c r="A503" t="s">
        <v>16</v>
      </c>
      <c r="B503" t="s">
        <v>452</v>
      </c>
      <c r="C503" t="s">
        <v>12</v>
      </c>
      <c r="D503">
        <v>174</v>
      </c>
      <c r="E503">
        <v>183</v>
      </c>
      <c r="F503">
        <v>202</v>
      </c>
      <c r="G503">
        <v>196</v>
      </c>
      <c r="H503">
        <v>172</v>
      </c>
      <c r="I503">
        <v>570</v>
      </c>
      <c r="J503" s="17">
        <v>753</v>
      </c>
      <c r="K503" s="23">
        <v>10</v>
      </c>
    </row>
    <row r="504" spans="1:14" ht="15" outlineLevel="1" collapsed="1" thickBot="1" x14ac:dyDescent="0.35">
      <c r="B504" s="34" t="s">
        <v>875</v>
      </c>
      <c r="J504" s="17"/>
      <c r="K504" s="23">
        <f>SUBTOTAL(9,K503:K503)</f>
        <v>10</v>
      </c>
    </row>
    <row r="505" spans="1:14" ht="15" hidden="1" outlineLevel="2" thickBot="1" x14ac:dyDescent="0.35">
      <c r="A505" t="s">
        <v>22</v>
      </c>
      <c r="B505" t="s">
        <v>189</v>
      </c>
      <c r="C505" t="s">
        <v>10</v>
      </c>
      <c r="D505">
        <v>206</v>
      </c>
      <c r="E505">
        <v>87</v>
      </c>
      <c r="F505">
        <v>222</v>
      </c>
      <c r="G505">
        <v>231</v>
      </c>
      <c r="H505">
        <v>224</v>
      </c>
      <c r="I505">
        <v>677</v>
      </c>
      <c r="J505" s="17">
        <v>764</v>
      </c>
      <c r="K505" s="23">
        <v>10</v>
      </c>
    </row>
    <row r="506" spans="1:14" ht="15" outlineLevel="1" collapsed="1" thickBot="1" x14ac:dyDescent="0.35">
      <c r="B506" s="34" t="s">
        <v>876</v>
      </c>
      <c r="J506" s="17"/>
      <c r="K506" s="23">
        <f>SUBTOTAL(9,K505:K505)</f>
        <v>10</v>
      </c>
    </row>
    <row r="507" spans="1:14" ht="15" hidden="1" outlineLevel="2" thickBot="1" x14ac:dyDescent="0.35">
      <c r="A507" t="s">
        <v>18</v>
      </c>
      <c r="B507" t="s">
        <v>574</v>
      </c>
      <c r="C507" t="s">
        <v>11</v>
      </c>
      <c r="D507">
        <v>195</v>
      </c>
      <c r="E507">
        <v>120</v>
      </c>
      <c r="F507">
        <v>191</v>
      </c>
      <c r="G507">
        <v>204</v>
      </c>
      <c r="H507">
        <v>255</v>
      </c>
      <c r="I507">
        <v>650</v>
      </c>
      <c r="J507" s="17">
        <v>770</v>
      </c>
      <c r="K507" s="23">
        <v>15</v>
      </c>
    </row>
    <row r="508" spans="1:14" ht="15" outlineLevel="1" collapsed="1" thickBot="1" x14ac:dyDescent="0.35">
      <c r="B508" s="34" t="s">
        <v>877</v>
      </c>
      <c r="J508" s="17"/>
      <c r="K508" s="23">
        <f>SUBTOTAL(9,K507:K507)</f>
        <v>15</v>
      </c>
    </row>
    <row r="509" spans="1:14" ht="15" hidden="1" outlineLevel="2" thickBot="1" x14ac:dyDescent="0.35">
      <c r="A509" t="s">
        <v>22</v>
      </c>
      <c r="B509" t="s">
        <v>533</v>
      </c>
      <c r="C509" t="s">
        <v>11</v>
      </c>
      <c r="D509">
        <v>196</v>
      </c>
      <c r="E509">
        <v>117</v>
      </c>
      <c r="F509">
        <v>200</v>
      </c>
      <c r="G509">
        <v>248</v>
      </c>
      <c r="H509">
        <v>227</v>
      </c>
      <c r="I509">
        <v>675</v>
      </c>
      <c r="J509" s="17">
        <v>792</v>
      </c>
      <c r="K509" s="23">
        <v>35</v>
      </c>
    </row>
    <row r="510" spans="1:14" ht="15" outlineLevel="1" collapsed="1" thickBot="1" x14ac:dyDescent="0.35">
      <c r="B510" s="34" t="s">
        <v>878</v>
      </c>
      <c r="J510" s="17"/>
      <c r="K510" s="23">
        <f>SUBTOTAL(9,K509:K509)</f>
        <v>35</v>
      </c>
    </row>
    <row r="511" spans="1:14" ht="15" hidden="1" customHeight="1" outlineLevel="2" thickBot="1" x14ac:dyDescent="0.35">
      <c r="A511" t="s">
        <v>15</v>
      </c>
      <c r="B511" t="s">
        <v>35</v>
      </c>
      <c r="C511" t="s">
        <v>11</v>
      </c>
      <c r="D511">
        <v>178</v>
      </c>
      <c r="E511">
        <v>171</v>
      </c>
      <c r="F511">
        <v>194</v>
      </c>
      <c r="G511">
        <v>202</v>
      </c>
      <c r="H511">
        <v>250</v>
      </c>
      <c r="I511">
        <v>646</v>
      </c>
      <c r="J511">
        <v>817</v>
      </c>
      <c r="K511" s="23">
        <v>75</v>
      </c>
    </row>
    <row r="512" spans="1:14" ht="15" hidden="1" customHeight="1" outlineLevel="2" thickBot="1" x14ac:dyDescent="0.35">
      <c r="A512" s="26" t="s">
        <v>15</v>
      </c>
      <c r="B512" s="26" t="s">
        <v>35</v>
      </c>
      <c r="C512" s="26" t="s">
        <v>11</v>
      </c>
      <c r="D512" s="26">
        <v>178</v>
      </c>
      <c r="E512" s="26">
        <v>171</v>
      </c>
      <c r="F512" s="26">
        <v>194</v>
      </c>
      <c r="G512" s="26">
        <v>202</v>
      </c>
      <c r="H512" s="26">
        <v>250</v>
      </c>
      <c r="I512" s="26">
        <v>646</v>
      </c>
      <c r="J512" s="26">
        <v>817</v>
      </c>
      <c r="K512" s="39">
        <v>41</v>
      </c>
      <c r="L512" s="5"/>
      <c r="N512" s="5"/>
    </row>
    <row r="513" spans="1:14" ht="15" customHeight="1" outlineLevel="1" collapsed="1" thickBot="1" x14ac:dyDescent="0.35">
      <c r="A513" s="26"/>
      <c r="B513" s="32" t="s">
        <v>879</v>
      </c>
      <c r="C513" s="26"/>
      <c r="D513" s="26"/>
      <c r="E513" s="26"/>
      <c r="F513" s="26"/>
      <c r="G513" s="26"/>
      <c r="H513" s="26"/>
      <c r="I513" s="26"/>
      <c r="J513" s="26"/>
      <c r="K513" s="39">
        <f>SUBTOTAL(9,K511:K512)</f>
        <v>116</v>
      </c>
      <c r="L513" s="5"/>
      <c r="N513" s="5"/>
    </row>
    <row r="514" spans="1:14" ht="15" hidden="1" customHeight="1" outlineLevel="2" thickBot="1" x14ac:dyDescent="0.35">
      <c r="A514" t="s">
        <v>60</v>
      </c>
      <c r="B514" t="s">
        <v>64</v>
      </c>
      <c r="C514" t="s">
        <v>13</v>
      </c>
      <c r="D514">
        <v>129</v>
      </c>
      <c r="E514">
        <v>318</v>
      </c>
      <c r="F514">
        <v>127</v>
      </c>
      <c r="G514">
        <v>155</v>
      </c>
      <c r="H514">
        <v>166</v>
      </c>
      <c r="I514">
        <v>448</v>
      </c>
      <c r="J514" s="17">
        <v>766</v>
      </c>
      <c r="K514" s="22">
        <v>25</v>
      </c>
    </row>
    <row r="515" spans="1:14" ht="15" hidden="1" customHeight="1" outlineLevel="2" thickBot="1" x14ac:dyDescent="0.35">
      <c r="A515" s="26" t="s">
        <v>60</v>
      </c>
      <c r="B515" s="26" t="s">
        <v>64</v>
      </c>
      <c r="C515" s="26" t="s">
        <v>13</v>
      </c>
      <c r="D515" s="26">
        <v>129</v>
      </c>
      <c r="E515" s="26">
        <v>318</v>
      </c>
      <c r="F515" s="26">
        <v>127</v>
      </c>
      <c r="G515" s="26">
        <v>155</v>
      </c>
      <c r="H515" s="26">
        <v>166</v>
      </c>
      <c r="I515" s="26">
        <v>448</v>
      </c>
      <c r="J515" s="26">
        <v>766</v>
      </c>
      <c r="K515" s="39">
        <v>24</v>
      </c>
      <c r="L515" s="5"/>
      <c r="N515" s="5"/>
    </row>
    <row r="516" spans="1:14" ht="15" customHeight="1" outlineLevel="1" collapsed="1" thickBot="1" x14ac:dyDescent="0.35">
      <c r="A516" s="26"/>
      <c r="B516" s="32" t="s">
        <v>880</v>
      </c>
      <c r="C516" s="26"/>
      <c r="D516" s="26"/>
      <c r="E516" s="26"/>
      <c r="F516" s="26"/>
      <c r="G516" s="26"/>
      <c r="H516" s="26"/>
      <c r="I516" s="26"/>
      <c r="J516" s="26"/>
      <c r="K516" s="39">
        <f>SUBTOTAL(9,K514:K515)</f>
        <v>49</v>
      </c>
      <c r="L516" s="5"/>
      <c r="N516" s="5"/>
    </row>
    <row r="517" spans="1:14" ht="15" hidden="1" outlineLevel="2" thickBot="1" x14ac:dyDescent="0.35">
      <c r="A517" t="s">
        <v>16</v>
      </c>
      <c r="B517" t="s">
        <v>388</v>
      </c>
      <c r="C517" t="s">
        <v>12</v>
      </c>
      <c r="D517">
        <v>161</v>
      </c>
      <c r="E517">
        <v>222</v>
      </c>
      <c r="F517">
        <v>167</v>
      </c>
      <c r="G517">
        <v>200</v>
      </c>
      <c r="H517">
        <v>231</v>
      </c>
      <c r="I517">
        <v>598</v>
      </c>
      <c r="J517" s="17">
        <v>820</v>
      </c>
      <c r="K517" s="23">
        <v>75</v>
      </c>
    </row>
    <row r="518" spans="1:14" ht="15" outlineLevel="1" collapsed="1" thickBot="1" x14ac:dyDescent="0.35">
      <c r="B518" s="34" t="s">
        <v>881</v>
      </c>
      <c r="J518" s="17"/>
      <c r="K518" s="23">
        <f>SUBTOTAL(9,K517:K517)</f>
        <v>75</v>
      </c>
    </row>
    <row r="519" spans="1:14" ht="15" hidden="1" outlineLevel="2" thickBot="1" x14ac:dyDescent="0.35">
      <c r="A519" t="s">
        <v>18</v>
      </c>
      <c r="B519" t="s">
        <v>385</v>
      </c>
      <c r="C519" t="s">
        <v>12</v>
      </c>
      <c r="D519">
        <v>154</v>
      </c>
      <c r="E519">
        <v>243</v>
      </c>
      <c r="F519">
        <v>218</v>
      </c>
      <c r="G519">
        <v>173</v>
      </c>
      <c r="H519">
        <v>215</v>
      </c>
      <c r="I519">
        <v>606</v>
      </c>
      <c r="J519">
        <v>849</v>
      </c>
      <c r="K519" s="23">
        <v>100</v>
      </c>
    </row>
    <row r="520" spans="1:14" ht="15" outlineLevel="1" collapsed="1" thickBot="1" x14ac:dyDescent="0.35">
      <c r="B520" s="34" t="s">
        <v>882</v>
      </c>
      <c r="K520" s="23">
        <f>SUBTOTAL(9,K519:K519)</f>
        <v>100</v>
      </c>
    </row>
    <row r="521" spans="1:14" ht="15" hidden="1" outlineLevel="2" thickBot="1" x14ac:dyDescent="0.35">
      <c r="A521" t="s">
        <v>18</v>
      </c>
      <c r="B521" t="s">
        <v>421</v>
      </c>
      <c r="C521" t="s">
        <v>12</v>
      </c>
      <c r="D521">
        <v>161</v>
      </c>
      <c r="E521">
        <v>222</v>
      </c>
      <c r="F521">
        <v>190</v>
      </c>
      <c r="G521">
        <v>184</v>
      </c>
      <c r="H521">
        <v>185</v>
      </c>
      <c r="I521">
        <v>559</v>
      </c>
      <c r="J521">
        <v>781</v>
      </c>
      <c r="K521" s="23">
        <v>30</v>
      </c>
    </row>
    <row r="522" spans="1:14" ht="15" outlineLevel="1" collapsed="1" thickBot="1" x14ac:dyDescent="0.35">
      <c r="B522" s="34" t="s">
        <v>883</v>
      </c>
      <c r="K522" s="23">
        <f>SUBTOTAL(9,K521:K521)</f>
        <v>30</v>
      </c>
    </row>
    <row r="523" spans="1:14" ht="15" hidden="1" customHeight="1" outlineLevel="2" thickBot="1" x14ac:dyDescent="0.35">
      <c r="A523" t="s">
        <v>20</v>
      </c>
      <c r="B523" t="s">
        <v>315</v>
      </c>
      <c r="C523" t="s">
        <v>13</v>
      </c>
      <c r="D523">
        <v>137</v>
      </c>
      <c r="E523">
        <v>294</v>
      </c>
      <c r="F523">
        <v>187</v>
      </c>
      <c r="G523">
        <v>138</v>
      </c>
      <c r="H523">
        <v>147</v>
      </c>
      <c r="I523">
        <v>472</v>
      </c>
      <c r="J523" s="17">
        <v>766</v>
      </c>
      <c r="K523" s="22">
        <v>25</v>
      </c>
    </row>
    <row r="524" spans="1:14" ht="15" customHeight="1" outlineLevel="1" collapsed="1" thickBot="1" x14ac:dyDescent="0.35">
      <c r="B524" s="34" t="s">
        <v>884</v>
      </c>
      <c r="J524" s="17"/>
      <c r="K524" s="22">
        <f>SUBTOTAL(9,K523:K523)</f>
        <v>25</v>
      </c>
    </row>
    <row r="525" spans="1:14" ht="15" hidden="1" outlineLevel="2" thickBot="1" x14ac:dyDescent="0.35">
      <c r="A525" t="s">
        <v>16</v>
      </c>
      <c r="B525" t="s">
        <v>284</v>
      </c>
      <c r="C525" t="s">
        <v>13</v>
      </c>
      <c r="D525">
        <v>128</v>
      </c>
      <c r="E525">
        <v>321</v>
      </c>
      <c r="F525">
        <v>153</v>
      </c>
      <c r="G525">
        <v>183</v>
      </c>
      <c r="H525">
        <v>180</v>
      </c>
      <c r="I525">
        <v>516</v>
      </c>
      <c r="J525" s="17">
        <v>837</v>
      </c>
      <c r="K525" s="23">
        <v>100</v>
      </c>
    </row>
    <row r="526" spans="1:14" ht="15" outlineLevel="1" collapsed="1" thickBot="1" x14ac:dyDescent="0.35">
      <c r="B526" s="34" t="s">
        <v>885</v>
      </c>
      <c r="J526" s="17"/>
      <c r="K526" s="23">
        <f>SUBTOTAL(9,K525:K525)</f>
        <v>100</v>
      </c>
    </row>
    <row r="527" spans="1:14" ht="15" hidden="1" customHeight="1" outlineLevel="2" thickBot="1" x14ac:dyDescent="0.35">
      <c r="A527" s="10" t="s">
        <v>18</v>
      </c>
      <c r="B527" s="10" t="s">
        <v>308</v>
      </c>
      <c r="C527" s="10" t="s">
        <v>13</v>
      </c>
      <c r="D527" s="10">
        <v>113</v>
      </c>
      <c r="E527" s="10">
        <v>366</v>
      </c>
      <c r="F527" s="10">
        <v>136</v>
      </c>
      <c r="G527" s="10">
        <v>117</v>
      </c>
      <c r="H527" s="10">
        <v>153</v>
      </c>
      <c r="I527" s="10">
        <v>406</v>
      </c>
      <c r="J527" s="10">
        <v>772</v>
      </c>
      <c r="K527" s="22">
        <v>30</v>
      </c>
    </row>
    <row r="528" spans="1:14" ht="15" customHeight="1" outlineLevel="1" collapsed="1" thickBot="1" x14ac:dyDescent="0.35">
      <c r="B528" s="34" t="s">
        <v>886</v>
      </c>
      <c r="K528" s="22">
        <f>SUBTOTAL(9,K527:K527)</f>
        <v>30</v>
      </c>
    </row>
    <row r="529" spans="1:14" ht="14.4" hidden="1" customHeight="1" outlineLevel="2" thickBot="1" x14ac:dyDescent="0.35">
      <c r="A529" t="s">
        <v>22</v>
      </c>
      <c r="B529" t="s">
        <v>323</v>
      </c>
      <c r="C529" t="s">
        <v>13</v>
      </c>
      <c r="D529">
        <v>131</v>
      </c>
      <c r="E529">
        <v>312</v>
      </c>
      <c r="F529">
        <v>134</v>
      </c>
      <c r="G529">
        <v>122</v>
      </c>
      <c r="H529">
        <v>190</v>
      </c>
      <c r="I529">
        <v>446</v>
      </c>
      <c r="J529" s="17">
        <v>758</v>
      </c>
      <c r="K529" s="22">
        <v>20</v>
      </c>
    </row>
    <row r="530" spans="1:14" ht="14.4" customHeight="1" outlineLevel="1" collapsed="1" thickBot="1" x14ac:dyDescent="0.35">
      <c r="B530" s="34" t="s">
        <v>887</v>
      </c>
      <c r="J530" s="17"/>
      <c r="K530" s="22">
        <f>SUBTOTAL(9,K529:K529)</f>
        <v>20</v>
      </c>
    </row>
    <row r="531" spans="1:14" ht="15" hidden="1" outlineLevel="2" thickBot="1" x14ac:dyDescent="0.35">
      <c r="A531" t="s">
        <v>15</v>
      </c>
      <c r="B531" t="s">
        <v>257</v>
      </c>
      <c r="C531" t="s">
        <v>10</v>
      </c>
      <c r="D531">
        <v>205</v>
      </c>
      <c r="E531">
        <v>90</v>
      </c>
      <c r="F531">
        <v>234</v>
      </c>
      <c r="G531">
        <v>219</v>
      </c>
      <c r="H531">
        <v>226</v>
      </c>
      <c r="I531">
        <v>679</v>
      </c>
      <c r="J531">
        <v>769</v>
      </c>
      <c r="K531" s="23">
        <v>15</v>
      </c>
    </row>
    <row r="532" spans="1:14" ht="15" outlineLevel="1" collapsed="1" thickBot="1" x14ac:dyDescent="0.35">
      <c r="B532" s="34" t="s">
        <v>888</v>
      </c>
      <c r="K532" s="23">
        <f>SUBTOTAL(9,K531:K531)</f>
        <v>15</v>
      </c>
    </row>
    <row r="533" spans="1:14" ht="14.4" hidden="1" customHeight="1" outlineLevel="2" thickBot="1" x14ac:dyDescent="0.35">
      <c r="A533" t="s">
        <v>16</v>
      </c>
      <c r="B533" t="s">
        <v>104</v>
      </c>
      <c r="C533" t="s">
        <v>10</v>
      </c>
      <c r="D533">
        <v>216</v>
      </c>
      <c r="E533">
        <v>57</v>
      </c>
      <c r="F533">
        <v>279</v>
      </c>
      <c r="G533">
        <v>236</v>
      </c>
      <c r="H533">
        <v>255</v>
      </c>
      <c r="I533">
        <v>770</v>
      </c>
      <c r="J533">
        <v>827</v>
      </c>
      <c r="K533" s="23">
        <v>75</v>
      </c>
    </row>
    <row r="534" spans="1:14" ht="16.2" hidden="1" outlineLevel="2" thickBot="1" x14ac:dyDescent="0.35">
      <c r="A534" s="8" t="s">
        <v>16</v>
      </c>
      <c r="B534" s="8" t="s">
        <v>104</v>
      </c>
      <c r="C534" s="8" t="s">
        <v>215</v>
      </c>
      <c r="D534" s="8">
        <v>216</v>
      </c>
      <c r="F534" s="8">
        <v>279</v>
      </c>
      <c r="G534" s="8">
        <v>236</v>
      </c>
      <c r="H534" s="8">
        <v>255</v>
      </c>
      <c r="J534" s="8">
        <v>770</v>
      </c>
      <c r="K534" s="35">
        <v>75</v>
      </c>
    </row>
    <row r="535" spans="1:14" ht="16.2" outlineLevel="1" collapsed="1" thickBot="1" x14ac:dyDescent="0.35">
      <c r="A535" s="8"/>
      <c r="B535" s="6" t="s">
        <v>889</v>
      </c>
      <c r="C535" s="8"/>
      <c r="D535" s="8"/>
      <c r="F535" s="8"/>
      <c r="G535" s="8"/>
      <c r="H535" s="8"/>
      <c r="J535" s="8"/>
      <c r="K535" s="35">
        <f>SUBTOTAL(9,K533:K534)</f>
        <v>150</v>
      </c>
    </row>
    <row r="536" spans="1:14" ht="15" hidden="1" outlineLevel="2" thickBot="1" x14ac:dyDescent="0.35">
      <c r="A536" t="s">
        <v>21</v>
      </c>
      <c r="B536" t="s">
        <v>556</v>
      </c>
      <c r="C536" t="s">
        <v>11</v>
      </c>
      <c r="D536">
        <v>185</v>
      </c>
      <c r="E536">
        <v>150</v>
      </c>
      <c r="F536">
        <v>226</v>
      </c>
      <c r="G536">
        <v>205</v>
      </c>
      <c r="H536">
        <v>196</v>
      </c>
      <c r="I536">
        <v>627</v>
      </c>
      <c r="J536" s="17">
        <v>777</v>
      </c>
      <c r="K536" s="23">
        <v>20</v>
      </c>
    </row>
    <row r="537" spans="1:14" ht="15" outlineLevel="1" collapsed="1" thickBot="1" x14ac:dyDescent="0.35">
      <c r="B537" s="34" t="s">
        <v>890</v>
      </c>
      <c r="J537" s="17"/>
      <c r="K537" s="23">
        <f>SUBTOTAL(9,K536:K536)</f>
        <v>20</v>
      </c>
    </row>
    <row r="538" spans="1:14" ht="15" hidden="1" outlineLevel="2" thickBot="1" x14ac:dyDescent="0.35">
      <c r="A538" t="s">
        <v>16</v>
      </c>
      <c r="B538" t="s">
        <v>557</v>
      </c>
      <c r="C538" t="s">
        <v>11</v>
      </c>
      <c r="D538">
        <v>180</v>
      </c>
      <c r="E538">
        <v>165</v>
      </c>
      <c r="F538">
        <v>214</v>
      </c>
      <c r="G538">
        <v>204</v>
      </c>
      <c r="H538">
        <v>194</v>
      </c>
      <c r="I538">
        <v>612</v>
      </c>
      <c r="J538" s="17">
        <v>777</v>
      </c>
      <c r="K538" s="23">
        <v>20</v>
      </c>
    </row>
    <row r="539" spans="1:14" ht="15" outlineLevel="1" collapsed="1" thickBot="1" x14ac:dyDescent="0.35">
      <c r="B539" s="34" t="s">
        <v>891</v>
      </c>
      <c r="J539" s="17"/>
      <c r="K539" s="23">
        <f>SUBTOTAL(9,K538:K538)</f>
        <v>20</v>
      </c>
    </row>
    <row r="540" spans="1:14" ht="15" hidden="1" outlineLevel="2" thickBot="1" x14ac:dyDescent="0.35">
      <c r="A540" t="s">
        <v>16</v>
      </c>
      <c r="B540" t="s">
        <v>253</v>
      </c>
      <c r="C540" t="s">
        <v>10</v>
      </c>
      <c r="D540">
        <v>203</v>
      </c>
      <c r="E540">
        <v>96</v>
      </c>
      <c r="F540">
        <v>233</v>
      </c>
      <c r="G540">
        <v>185</v>
      </c>
      <c r="H540">
        <v>257</v>
      </c>
      <c r="I540">
        <v>675</v>
      </c>
      <c r="J540" s="17">
        <v>771</v>
      </c>
      <c r="K540" s="23">
        <v>15</v>
      </c>
    </row>
    <row r="541" spans="1:14" ht="15" outlineLevel="1" collapsed="1" thickBot="1" x14ac:dyDescent="0.35">
      <c r="B541" s="34" t="s">
        <v>892</v>
      </c>
      <c r="J541" s="17"/>
      <c r="K541" s="23">
        <f>SUBTOTAL(9,K540:K540)</f>
        <v>15</v>
      </c>
    </row>
    <row r="542" spans="1:14" ht="15" hidden="1" outlineLevel="2" thickBot="1" x14ac:dyDescent="0.35">
      <c r="A542" t="s">
        <v>18</v>
      </c>
      <c r="B542" t="s">
        <v>43</v>
      </c>
      <c r="C542" t="s">
        <v>11</v>
      </c>
      <c r="D542">
        <v>189</v>
      </c>
      <c r="E542">
        <v>138</v>
      </c>
      <c r="F542">
        <v>245</v>
      </c>
      <c r="G542">
        <v>256</v>
      </c>
      <c r="H542">
        <v>193</v>
      </c>
      <c r="I542">
        <v>694</v>
      </c>
      <c r="J542">
        <v>832</v>
      </c>
      <c r="K542" s="23">
        <v>85</v>
      </c>
    </row>
    <row r="543" spans="1:14" ht="15" hidden="1" customHeight="1" outlineLevel="2" thickBot="1" x14ac:dyDescent="0.35">
      <c r="A543" s="26" t="s">
        <v>18</v>
      </c>
      <c r="B543" s="26" t="s">
        <v>43</v>
      </c>
      <c r="C543" s="26" t="s">
        <v>11</v>
      </c>
      <c r="D543" s="26">
        <v>189</v>
      </c>
      <c r="E543" s="26">
        <v>138</v>
      </c>
      <c r="F543" s="26">
        <v>245</v>
      </c>
      <c r="G543" s="26">
        <v>256</v>
      </c>
      <c r="H543" s="26">
        <v>193</v>
      </c>
      <c r="I543" s="26">
        <v>694</v>
      </c>
      <c r="J543" s="26">
        <v>832</v>
      </c>
      <c r="K543" s="39">
        <v>154</v>
      </c>
      <c r="L543" s="5"/>
      <c r="N543" s="5"/>
    </row>
    <row r="544" spans="1:14" ht="15" customHeight="1" outlineLevel="1" collapsed="1" thickBot="1" x14ac:dyDescent="0.35">
      <c r="A544" s="26"/>
      <c r="B544" s="32" t="s">
        <v>893</v>
      </c>
      <c r="C544" s="26"/>
      <c r="D544" s="26"/>
      <c r="E544" s="26"/>
      <c r="F544" s="26"/>
      <c r="G544" s="26"/>
      <c r="H544" s="26"/>
      <c r="I544" s="26"/>
      <c r="J544" s="26"/>
      <c r="K544" s="39">
        <f>SUBTOTAL(9,K542:K543)</f>
        <v>239</v>
      </c>
      <c r="L544" s="5"/>
      <c r="N544" s="5"/>
    </row>
    <row r="545" spans="1:11" ht="15" hidden="1" customHeight="1" outlineLevel="2" thickBot="1" x14ac:dyDescent="0.35">
      <c r="A545" t="s">
        <v>15</v>
      </c>
      <c r="B545" t="s">
        <v>561</v>
      </c>
      <c r="C545" t="s">
        <v>11</v>
      </c>
      <c r="D545">
        <v>193</v>
      </c>
      <c r="E545">
        <v>126</v>
      </c>
      <c r="F545">
        <v>196</v>
      </c>
      <c r="G545">
        <v>234</v>
      </c>
      <c r="H545">
        <v>219</v>
      </c>
      <c r="I545">
        <v>649</v>
      </c>
      <c r="J545" s="17">
        <v>775</v>
      </c>
      <c r="K545" s="23">
        <v>20</v>
      </c>
    </row>
    <row r="546" spans="1:11" ht="15" customHeight="1" outlineLevel="1" collapsed="1" thickBot="1" x14ac:dyDescent="0.35">
      <c r="B546" s="34" t="s">
        <v>894</v>
      </c>
      <c r="J546" s="17"/>
      <c r="K546" s="23">
        <f>SUBTOTAL(9,K545:K545)</f>
        <v>20</v>
      </c>
    </row>
    <row r="547" spans="1:11" ht="15" hidden="1" customHeight="1" outlineLevel="2" thickBot="1" x14ac:dyDescent="0.35">
      <c r="A547" t="s">
        <v>16</v>
      </c>
      <c r="B547" t="s">
        <v>309</v>
      </c>
      <c r="C547" t="s">
        <v>13</v>
      </c>
      <c r="D547">
        <v>149</v>
      </c>
      <c r="E547">
        <v>258</v>
      </c>
      <c r="F547">
        <v>218</v>
      </c>
      <c r="G547">
        <v>123</v>
      </c>
      <c r="H547">
        <v>170</v>
      </c>
      <c r="I547">
        <v>511</v>
      </c>
      <c r="J547" s="17">
        <v>769</v>
      </c>
      <c r="K547" s="22">
        <v>30</v>
      </c>
    </row>
    <row r="548" spans="1:11" ht="15" customHeight="1" outlineLevel="1" collapsed="1" thickBot="1" x14ac:dyDescent="0.35">
      <c r="B548" s="34" t="s">
        <v>895</v>
      </c>
      <c r="J548" s="17"/>
      <c r="K548" s="22">
        <f>SUBTOTAL(9,K547:K547)</f>
        <v>30</v>
      </c>
    </row>
    <row r="549" spans="1:11" ht="15" hidden="1" customHeight="1" outlineLevel="2" thickBot="1" x14ac:dyDescent="0.35">
      <c r="A549" t="s">
        <v>15</v>
      </c>
      <c r="B549" t="s">
        <v>234</v>
      </c>
      <c r="C549" t="s">
        <v>10</v>
      </c>
      <c r="D549">
        <v>202</v>
      </c>
      <c r="E549">
        <v>99</v>
      </c>
      <c r="F549">
        <v>247</v>
      </c>
      <c r="G549">
        <v>222</v>
      </c>
      <c r="H549">
        <v>232</v>
      </c>
      <c r="I549">
        <v>701</v>
      </c>
      <c r="J549">
        <v>800</v>
      </c>
      <c r="K549" s="23">
        <v>50</v>
      </c>
    </row>
    <row r="550" spans="1:11" ht="15" customHeight="1" outlineLevel="1" collapsed="1" thickBot="1" x14ac:dyDescent="0.35">
      <c r="B550" s="34" t="s">
        <v>896</v>
      </c>
      <c r="K550" s="23">
        <f>SUBTOTAL(9,K549:K549)</f>
        <v>50</v>
      </c>
    </row>
    <row r="551" spans="1:11" ht="16.2" hidden="1" outlineLevel="2" thickBot="1" x14ac:dyDescent="0.35">
      <c r="A551" s="8" t="s">
        <v>18</v>
      </c>
      <c r="B551" s="8" t="s">
        <v>120</v>
      </c>
      <c r="C551" s="8" t="s">
        <v>215</v>
      </c>
      <c r="D551" s="8">
        <v>235</v>
      </c>
      <c r="F551" s="8">
        <v>232</v>
      </c>
      <c r="G551" s="8">
        <v>300</v>
      </c>
      <c r="H551" s="8">
        <v>205</v>
      </c>
      <c r="J551" s="8">
        <v>737</v>
      </c>
      <c r="K551" s="35">
        <v>35</v>
      </c>
    </row>
    <row r="552" spans="1:11" ht="16.2" outlineLevel="1" collapsed="1" thickBot="1" x14ac:dyDescent="0.35">
      <c r="A552" s="8"/>
      <c r="B552" s="6" t="s">
        <v>897</v>
      </c>
      <c r="C552" s="8"/>
      <c r="D552" s="8"/>
      <c r="F552" s="8"/>
      <c r="G552" s="8"/>
      <c r="H552" s="8"/>
      <c r="J552" s="8"/>
      <c r="K552" s="35">
        <f>SUBTOTAL(9,K551:K551)</f>
        <v>35</v>
      </c>
    </row>
    <row r="553" spans="1:11" ht="15" hidden="1" customHeight="1" outlineLevel="2" thickBot="1" x14ac:dyDescent="0.35">
      <c r="A553" t="s">
        <v>16</v>
      </c>
      <c r="B553" t="s">
        <v>305</v>
      </c>
      <c r="C553" t="s">
        <v>13</v>
      </c>
      <c r="D553">
        <v>145</v>
      </c>
      <c r="E553">
        <v>270</v>
      </c>
      <c r="F553">
        <v>182</v>
      </c>
      <c r="G553">
        <v>179</v>
      </c>
      <c r="H553">
        <v>142</v>
      </c>
      <c r="I553">
        <v>503</v>
      </c>
      <c r="J553" s="17">
        <v>773</v>
      </c>
      <c r="K553" s="23">
        <v>35</v>
      </c>
    </row>
    <row r="554" spans="1:11" ht="15" customHeight="1" outlineLevel="1" collapsed="1" thickBot="1" x14ac:dyDescent="0.35">
      <c r="B554" s="34" t="s">
        <v>898</v>
      </c>
      <c r="J554" s="17"/>
      <c r="K554" s="23">
        <f>SUBTOTAL(9,K553:K553)</f>
        <v>35</v>
      </c>
    </row>
    <row r="555" spans="1:11" ht="15" hidden="1" customHeight="1" outlineLevel="2" thickBot="1" x14ac:dyDescent="0.35">
      <c r="A555" t="s">
        <v>18</v>
      </c>
      <c r="B555" t="s">
        <v>334</v>
      </c>
      <c r="C555" t="s">
        <v>13</v>
      </c>
      <c r="D555">
        <v>133</v>
      </c>
      <c r="E555">
        <v>306</v>
      </c>
      <c r="F555">
        <v>163</v>
      </c>
      <c r="G555">
        <v>148</v>
      </c>
      <c r="H555">
        <v>136</v>
      </c>
      <c r="I555">
        <v>447</v>
      </c>
      <c r="J555" s="17">
        <v>753</v>
      </c>
      <c r="K555" s="22">
        <v>15</v>
      </c>
    </row>
    <row r="556" spans="1:11" ht="15" customHeight="1" outlineLevel="1" collapsed="1" thickBot="1" x14ac:dyDescent="0.35">
      <c r="B556" s="34" t="s">
        <v>899</v>
      </c>
      <c r="J556" s="17"/>
      <c r="K556" s="22">
        <f>SUBTOTAL(9,K555:K555)</f>
        <v>15</v>
      </c>
    </row>
    <row r="557" spans="1:11" ht="15" hidden="1" customHeight="1" outlineLevel="2" thickBot="1" x14ac:dyDescent="0.35">
      <c r="A557" t="s">
        <v>16</v>
      </c>
      <c r="B557" t="s">
        <v>316</v>
      </c>
      <c r="C557" t="s">
        <v>13</v>
      </c>
      <c r="D557">
        <v>121</v>
      </c>
      <c r="E557">
        <v>342</v>
      </c>
      <c r="F557">
        <v>147</v>
      </c>
      <c r="G557">
        <v>147</v>
      </c>
      <c r="H557">
        <v>130</v>
      </c>
      <c r="I557">
        <v>424</v>
      </c>
      <c r="J557" s="17">
        <v>766</v>
      </c>
      <c r="K557" s="22">
        <v>25</v>
      </c>
    </row>
    <row r="558" spans="1:11" ht="15" customHeight="1" outlineLevel="1" collapsed="1" thickBot="1" x14ac:dyDescent="0.35">
      <c r="B558" s="34" t="s">
        <v>900</v>
      </c>
      <c r="J558" s="17"/>
      <c r="K558" s="22">
        <f>SUBTOTAL(9,K557:K557)</f>
        <v>25</v>
      </c>
    </row>
    <row r="559" spans="1:11" ht="15" hidden="1" outlineLevel="2" thickBot="1" x14ac:dyDescent="0.35">
      <c r="A559" t="s">
        <v>15</v>
      </c>
      <c r="B559" t="s">
        <v>78</v>
      </c>
      <c r="C559" t="s">
        <v>10</v>
      </c>
      <c r="D559">
        <v>204</v>
      </c>
      <c r="E559">
        <v>93</v>
      </c>
      <c r="F559">
        <v>276</v>
      </c>
      <c r="G559">
        <v>211</v>
      </c>
      <c r="H559">
        <v>193</v>
      </c>
      <c r="I559">
        <v>680</v>
      </c>
      <c r="J559" s="17">
        <v>773</v>
      </c>
      <c r="K559" s="23">
        <v>20</v>
      </c>
    </row>
    <row r="560" spans="1:11" ht="15" outlineLevel="1" collapsed="1" thickBot="1" x14ac:dyDescent="0.35">
      <c r="B560" s="34" t="s">
        <v>901</v>
      </c>
      <c r="J560" s="17"/>
      <c r="K560" s="23">
        <f>SUBTOTAL(9,K559:K559)</f>
        <v>20</v>
      </c>
    </row>
    <row r="561" spans="1:14" ht="15" hidden="1" customHeight="1" outlineLevel="2" thickBot="1" x14ac:dyDescent="0.35">
      <c r="A561" t="s">
        <v>20</v>
      </c>
      <c r="B561" t="s">
        <v>300</v>
      </c>
      <c r="C561" t="s">
        <v>13</v>
      </c>
      <c r="D561">
        <v>125</v>
      </c>
      <c r="E561">
        <v>330</v>
      </c>
      <c r="F561">
        <v>141</v>
      </c>
      <c r="G561">
        <v>137</v>
      </c>
      <c r="H561">
        <v>166</v>
      </c>
      <c r="I561">
        <v>444</v>
      </c>
      <c r="J561" s="17">
        <v>774</v>
      </c>
      <c r="K561" s="23">
        <v>35</v>
      </c>
    </row>
    <row r="562" spans="1:14" ht="15" customHeight="1" outlineLevel="1" collapsed="1" thickBot="1" x14ac:dyDescent="0.35">
      <c r="B562" s="34" t="s">
        <v>902</v>
      </c>
      <c r="J562" s="17"/>
      <c r="K562" s="23">
        <f>SUBTOTAL(9,K561:K561)</f>
        <v>35</v>
      </c>
    </row>
    <row r="563" spans="1:14" ht="15" hidden="1" outlineLevel="2" thickBot="1" x14ac:dyDescent="0.35">
      <c r="A563" t="s">
        <v>18</v>
      </c>
      <c r="B563" t="s">
        <v>428</v>
      </c>
      <c r="C563" t="s">
        <v>12</v>
      </c>
      <c r="D563">
        <v>167</v>
      </c>
      <c r="E563">
        <v>204</v>
      </c>
      <c r="F563">
        <v>195</v>
      </c>
      <c r="G563">
        <v>204</v>
      </c>
      <c r="H563">
        <v>166</v>
      </c>
      <c r="I563">
        <v>565</v>
      </c>
      <c r="J563" s="17">
        <v>769</v>
      </c>
      <c r="K563" s="23">
        <v>25</v>
      </c>
    </row>
    <row r="564" spans="1:14" ht="15" outlineLevel="1" collapsed="1" thickBot="1" x14ac:dyDescent="0.35">
      <c r="B564" s="34" t="s">
        <v>903</v>
      </c>
      <c r="J564" s="17"/>
      <c r="K564" s="23">
        <f>SUBTOTAL(9,K563:K563)</f>
        <v>25</v>
      </c>
    </row>
    <row r="565" spans="1:14" ht="15" hidden="1" customHeight="1" outlineLevel="2" thickBot="1" x14ac:dyDescent="0.35">
      <c r="A565" t="s">
        <v>21</v>
      </c>
      <c r="B565" t="s">
        <v>259</v>
      </c>
      <c r="C565" t="s">
        <v>10</v>
      </c>
      <c r="D565">
        <v>207</v>
      </c>
      <c r="E565">
        <v>84</v>
      </c>
      <c r="F565">
        <v>206</v>
      </c>
      <c r="G565">
        <v>248</v>
      </c>
      <c r="H565">
        <v>230</v>
      </c>
      <c r="I565">
        <v>684</v>
      </c>
      <c r="J565" s="17">
        <v>768</v>
      </c>
      <c r="K565" s="23">
        <v>10</v>
      </c>
    </row>
    <row r="566" spans="1:14" ht="15" customHeight="1" outlineLevel="1" collapsed="1" thickBot="1" x14ac:dyDescent="0.35">
      <c r="B566" s="34" t="s">
        <v>904</v>
      </c>
      <c r="J566" s="17"/>
      <c r="K566" s="23">
        <f>SUBTOTAL(9,K565:K565)</f>
        <v>10</v>
      </c>
    </row>
    <row r="567" spans="1:14" ht="15" hidden="1" outlineLevel="2" thickBot="1" x14ac:dyDescent="0.35">
      <c r="A567" t="s">
        <v>60</v>
      </c>
      <c r="B567" t="s">
        <v>524</v>
      </c>
      <c r="C567" t="s">
        <v>11</v>
      </c>
      <c r="D567">
        <v>191</v>
      </c>
      <c r="E567">
        <v>132</v>
      </c>
      <c r="F567">
        <v>203</v>
      </c>
      <c r="G567">
        <v>217</v>
      </c>
      <c r="H567">
        <v>246</v>
      </c>
      <c r="I567">
        <v>666</v>
      </c>
      <c r="J567" s="17">
        <v>798</v>
      </c>
      <c r="K567" s="23">
        <v>45</v>
      </c>
    </row>
    <row r="568" spans="1:14" ht="15" outlineLevel="1" collapsed="1" thickBot="1" x14ac:dyDescent="0.35">
      <c r="B568" s="34" t="s">
        <v>905</v>
      </c>
      <c r="J568" s="17"/>
      <c r="K568" s="23">
        <f>SUBTOTAL(9,K567:K567)</f>
        <v>45</v>
      </c>
    </row>
    <row r="569" spans="1:14" ht="15" hidden="1" customHeight="1" outlineLevel="2" thickBot="1" x14ac:dyDescent="0.35">
      <c r="A569" t="s">
        <v>21</v>
      </c>
      <c r="B569" t="s">
        <v>513</v>
      </c>
      <c r="C569" t="s">
        <v>11</v>
      </c>
      <c r="D569">
        <v>180</v>
      </c>
      <c r="E569">
        <v>165</v>
      </c>
      <c r="F569">
        <v>186</v>
      </c>
      <c r="G569">
        <v>242</v>
      </c>
      <c r="H569">
        <v>217</v>
      </c>
      <c r="I569">
        <v>645</v>
      </c>
      <c r="J569">
        <v>810</v>
      </c>
      <c r="K569" s="23">
        <v>65</v>
      </c>
    </row>
    <row r="570" spans="1:14" ht="15" customHeight="1" outlineLevel="1" collapsed="1" thickBot="1" x14ac:dyDescent="0.35">
      <c r="B570" s="34" t="s">
        <v>906</v>
      </c>
      <c r="K570" s="23">
        <f>SUBTOTAL(9,K569:K569)</f>
        <v>65</v>
      </c>
    </row>
    <row r="571" spans="1:14" ht="15" hidden="1" customHeight="1" outlineLevel="2" thickBot="1" x14ac:dyDescent="0.35">
      <c r="A571" t="s">
        <v>20</v>
      </c>
      <c r="B571" t="s">
        <v>50</v>
      </c>
      <c r="C571" t="s">
        <v>13</v>
      </c>
      <c r="D571">
        <v>142</v>
      </c>
      <c r="E571">
        <v>279</v>
      </c>
      <c r="F571">
        <v>201</v>
      </c>
      <c r="G571">
        <v>181</v>
      </c>
      <c r="H571">
        <v>131</v>
      </c>
      <c r="I571">
        <v>513</v>
      </c>
      <c r="J571">
        <v>792</v>
      </c>
      <c r="K571" s="23">
        <v>55</v>
      </c>
    </row>
    <row r="572" spans="1:14" ht="15" hidden="1" customHeight="1" outlineLevel="2" thickBot="1" x14ac:dyDescent="0.35">
      <c r="A572" s="26" t="s">
        <v>20</v>
      </c>
      <c r="B572" s="26" t="s">
        <v>50</v>
      </c>
      <c r="C572" s="26" t="s">
        <v>13</v>
      </c>
      <c r="D572" s="26">
        <v>142</v>
      </c>
      <c r="E572" s="26">
        <v>279</v>
      </c>
      <c r="F572" s="26">
        <v>201</v>
      </c>
      <c r="G572" s="26">
        <v>181</v>
      </c>
      <c r="H572" s="26">
        <v>131</v>
      </c>
      <c r="I572" s="26">
        <v>513</v>
      </c>
      <c r="J572" s="26">
        <v>792</v>
      </c>
      <c r="K572" s="39">
        <v>42</v>
      </c>
      <c r="L572" s="5"/>
      <c r="N572" s="5"/>
    </row>
    <row r="573" spans="1:14" ht="15" customHeight="1" outlineLevel="1" collapsed="1" thickBot="1" x14ac:dyDescent="0.35">
      <c r="A573" s="26"/>
      <c r="B573" s="32" t="s">
        <v>907</v>
      </c>
      <c r="C573" s="26"/>
      <c r="D573" s="26"/>
      <c r="E573" s="26"/>
      <c r="F573" s="26"/>
      <c r="G573" s="26"/>
      <c r="H573" s="26"/>
      <c r="I573" s="26"/>
      <c r="J573" s="26"/>
      <c r="K573" s="39">
        <f>SUBTOTAL(9,K571:K572)</f>
        <v>97</v>
      </c>
      <c r="L573" s="5"/>
      <c r="N573" s="5"/>
    </row>
    <row r="574" spans="1:14" ht="16.2" hidden="1" customHeight="1" outlineLevel="2" thickBot="1" x14ac:dyDescent="0.35">
      <c r="A574" s="8" t="s">
        <v>21</v>
      </c>
      <c r="B574" s="8" t="s">
        <v>209</v>
      </c>
      <c r="C574" s="8" t="s">
        <v>215</v>
      </c>
      <c r="D574" s="8">
        <v>213</v>
      </c>
      <c r="F574" s="8">
        <v>201</v>
      </c>
      <c r="G574" s="8">
        <v>256</v>
      </c>
      <c r="H574" s="8">
        <v>300</v>
      </c>
      <c r="J574" s="8">
        <v>757</v>
      </c>
      <c r="K574" s="35">
        <v>50</v>
      </c>
    </row>
    <row r="575" spans="1:14" ht="16.2" customHeight="1" outlineLevel="1" collapsed="1" thickBot="1" x14ac:dyDescent="0.35">
      <c r="A575" s="8"/>
      <c r="B575" s="6" t="s">
        <v>908</v>
      </c>
      <c r="C575" s="8"/>
      <c r="D575" s="8"/>
      <c r="F575" s="8"/>
      <c r="G575" s="8"/>
      <c r="H575" s="8"/>
      <c r="J575" s="8"/>
      <c r="K575" s="35">
        <f>SUBTOTAL(9,K574:K574)</f>
        <v>50</v>
      </c>
    </row>
    <row r="576" spans="1:14" ht="15" hidden="1" customHeight="1" outlineLevel="2" thickBot="1" x14ac:dyDescent="0.35">
      <c r="A576" t="s">
        <v>16</v>
      </c>
      <c r="B576" t="s">
        <v>290</v>
      </c>
      <c r="C576" t="s">
        <v>13</v>
      </c>
      <c r="D576">
        <v>146</v>
      </c>
      <c r="E576">
        <v>267</v>
      </c>
      <c r="F576">
        <v>188</v>
      </c>
      <c r="G576">
        <v>186</v>
      </c>
      <c r="H576">
        <v>153</v>
      </c>
      <c r="I576">
        <v>527</v>
      </c>
      <c r="J576" s="17">
        <v>794</v>
      </c>
      <c r="K576" s="23">
        <v>55</v>
      </c>
    </row>
    <row r="577" spans="1:14" ht="15" customHeight="1" outlineLevel="1" collapsed="1" thickBot="1" x14ac:dyDescent="0.35">
      <c r="B577" s="34" t="s">
        <v>909</v>
      </c>
      <c r="J577" s="17"/>
      <c r="K577" s="23">
        <f>SUBTOTAL(9,K576:K576)</f>
        <v>55</v>
      </c>
    </row>
    <row r="578" spans="1:14" ht="15" hidden="1" customHeight="1" outlineLevel="2" thickBot="1" x14ac:dyDescent="0.35">
      <c r="A578" t="s">
        <v>21</v>
      </c>
      <c r="B578" t="s">
        <v>332</v>
      </c>
      <c r="C578" t="s">
        <v>13</v>
      </c>
      <c r="D578">
        <v>101</v>
      </c>
      <c r="E578">
        <v>402</v>
      </c>
      <c r="F578">
        <v>128</v>
      </c>
      <c r="G578">
        <v>107</v>
      </c>
      <c r="H578">
        <v>117</v>
      </c>
      <c r="I578">
        <v>352</v>
      </c>
      <c r="J578" s="17">
        <v>754</v>
      </c>
      <c r="K578" s="22">
        <v>15</v>
      </c>
    </row>
    <row r="579" spans="1:14" ht="15" customHeight="1" outlineLevel="1" collapsed="1" thickBot="1" x14ac:dyDescent="0.35">
      <c r="B579" s="34" t="s">
        <v>910</v>
      </c>
      <c r="J579" s="17"/>
      <c r="K579" s="22">
        <f>SUBTOTAL(9,K578:K578)</f>
        <v>15</v>
      </c>
    </row>
    <row r="580" spans="1:14" ht="15" hidden="1" customHeight="1" outlineLevel="2" thickBot="1" x14ac:dyDescent="0.35">
      <c r="A580" t="s">
        <v>16</v>
      </c>
      <c r="B580" t="s">
        <v>559</v>
      </c>
      <c r="C580" t="s">
        <v>11</v>
      </c>
      <c r="D580">
        <v>192</v>
      </c>
      <c r="E580">
        <v>129</v>
      </c>
      <c r="F580">
        <v>223</v>
      </c>
      <c r="G580">
        <v>225</v>
      </c>
      <c r="H580">
        <v>199</v>
      </c>
      <c r="I580">
        <v>647</v>
      </c>
      <c r="J580" s="17">
        <v>776</v>
      </c>
      <c r="K580" s="23">
        <v>20</v>
      </c>
    </row>
    <row r="581" spans="1:14" ht="15" customHeight="1" outlineLevel="1" collapsed="1" thickBot="1" x14ac:dyDescent="0.35">
      <c r="B581" s="34" t="s">
        <v>911</v>
      </c>
      <c r="J581" s="17"/>
      <c r="K581" s="23">
        <f>SUBTOTAL(9,K580:K580)</f>
        <v>20</v>
      </c>
    </row>
    <row r="582" spans="1:14" ht="15" hidden="1" customHeight="1" outlineLevel="2" thickBot="1" x14ac:dyDescent="0.35">
      <c r="A582" t="s">
        <v>19</v>
      </c>
      <c r="B582" t="s">
        <v>46</v>
      </c>
      <c r="C582" t="s">
        <v>12</v>
      </c>
      <c r="D582">
        <v>164</v>
      </c>
      <c r="E582">
        <v>213</v>
      </c>
      <c r="F582">
        <v>192</v>
      </c>
      <c r="G582">
        <v>182</v>
      </c>
      <c r="H582">
        <v>226</v>
      </c>
      <c r="I582">
        <v>600</v>
      </c>
      <c r="J582">
        <v>813</v>
      </c>
      <c r="K582" s="23">
        <v>65</v>
      </c>
    </row>
    <row r="583" spans="1:14" ht="15" hidden="1" customHeight="1" outlineLevel="2" thickBot="1" x14ac:dyDescent="0.35">
      <c r="A583" s="26" t="s">
        <v>19</v>
      </c>
      <c r="B583" s="26" t="s">
        <v>46</v>
      </c>
      <c r="C583" s="26" t="s">
        <v>12</v>
      </c>
      <c r="D583" s="26">
        <v>164</v>
      </c>
      <c r="E583" s="26">
        <v>213</v>
      </c>
      <c r="F583" s="26">
        <v>192</v>
      </c>
      <c r="G583" s="26">
        <v>182</v>
      </c>
      <c r="H583" s="26">
        <v>226</v>
      </c>
      <c r="I583" s="26">
        <v>600</v>
      </c>
      <c r="J583" s="26">
        <v>813</v>
      </c>
      <c r="K583" s="39">
        <v>22</v>
      </c>
      <c r="L583" s="5"/>
      <c r="N583" s="5"/>
    </row>
    <row r="584" spans="1:14" ht="15" customHeight="1" outlineLevel="1" collapsed="1" thickBot="1" x14ac:dyDescent="0.35">
      <c r="A584" s="26"/>
      <c r="B584" s="32" t="s">
        <v>912</v>
      </c>
      <c r="C584" s="26"/>
      <c r="D584" s="26"/>
      <c r="E584" s="26"/>
      <c r="F584" s="26"/>
      <c r="G584" s="26"/>
      <c r="H584" s="26"/>
      <c r="I584" s="26"/>
      <c r="J584" s="26"/>
      <c r="K584" s="39">
        <f>SUBTOTAL(9,K582:K583)</f>
        <v>87</v>
      </c>
      <c r="L584" s="5"/>
      <c r="N584" s="5"/>
    </row>
    <row r="585" spans="1:14" ht="15" hidden="1" customHeight="1" outlineLevel="2" thickBot="1" x14ac:dyDescent="0.35">
      <c r="A585" t="s">
        <v>18</v>
      </c>
      <c r="B585" t="s">
        <v>115</v>
      </c>
      <c r="C585" t="s">
        <v>10</v>
      </c>
      <c r="D585">
        <v>226</v>
      </c>
      <c r="E585">
        <v>27</v>
      </c>
      <c r="F585">
        <v>231</v>
      </c>
      <c r="G585">
        <v>287</v>
      </c>
      <c r="H585">
        <v>265</v>
      </c>
      <c r="I585">
        <v>783</v>
      </c>
      <c r="J585" s="17">
        <v>810</v>
      </c>
      <c r="K585" s="23">
        <v>60</v>
      </c>
    </row>
    <row r="586" spans="1:14" ht="16.2" hidden="1" customHeight="1" outlineLevel="2" thickBot="1" x14ac:dyDescent="0.35">
      <c r="A586" s="8" t="s">
        <v>18</v>
      </c>
      <c r="B586" s="8" t="s">
        <v>115</v>
      </c>
      <c r="C586" s="8" t="s">
        <v>215</v>
      </c>
      <c r="D586" s="8">
        <v>226</v>
      </c>
      <c r="F586" s="8">
        <v>231</v>
      </c>
      <c r="G586" s="8">
        <v>287</v>
      </c>
      <c r="H586" s="8">
        <v>265</v>
      </c>
      <c r="J586" s="8">
        <v>783</v>
      </c>
      <c r="K586" s="35">
        <v>100</v>
      </c>
    </row>
    <row r="587" spans="1:14" ht="14.4" hidden="1" customHeight="1" outlineLevel="2" thickBot="1" x14ac:dyDescent="0.35">
      <c r="A587" s="27" t="s">
        <v>18</v>
      </c>
      <c r="B587" s="27" t="s">
        <v>115</v>
      </c>
      <c r="C587" s="27" t="s">
        <v>215</v>
      </c>
      <c r="D587" s="27">
        <v>226</v>
      </c>
      <c r="E587" s="27"/>
      <c r="F587" s="27">
        <v>231</v>
      </c>
      <c r="G587" s="27">
        <v>287</v>
      </c>
      <c r="H587" s="27">
        <v>265</v>
      </c>
      <c r="I587" s="27">
        <v>783</v>
      </c>
      <c r="J587" s="26"/>
      <c r="K587" s="39">
        <v>69</v>
      </c>
      <c r="L587" s="5"/>
      <c r="M587" s="5"/>
      <c r="N587" s="5"/>
    </row>
    <row r="588" spans="1:14" ht="14.4" customHeight="1" outlineLevel="1" collapsed="1" thickBot="1" x14ac:dyDescent="0.35">
      <c r="A588" s="27"/>
      <c r="B588" s="33" t="s">
        <v>913</v>
      </c>
      <c r="C588" s="27"/>
      <c r="D588" s="27"/>
      <c r="E588" s="27"/>
      <c r="F588" s="27"/>
      <c r="G588" s="27"/>
      <c r="H588" s="27"/>
      <c r="I588" s="27"/>
      <c r="J588" s="26"/>
      <c r="K588" s="39">
        <f>SUBTOTAL(9,K585:K587)</f>
        <v>229</v>
      </c>
      <c r="L588" s="5"/>
      <c r="M588" s="5"/>
      <c r="N588" s="5"/>
    </row>
    <row r="589" spans="1:14" ht="14.4" hidden="1" customHeight="1" outlineLevel="2" thickBot="1" x14ac:dyDescent="0.35">
      <c r="A589" t="s">
        <v>60</v>
      </c>
      <c r="B589" t="s">
        <v>564</v>
      </c>
      <c r="C589" t="s">
        <v>11</v>
      </c>
      <c r="D589">
        <v>178</v>
      </c>
      <c r="E589">
        <v>171</v>
      </c>
      <c r="F589">
        <v>181</v>
      </c>
      <c r="G589">
        <v>191</v>
      </c>
      <c r="H589">
        <v>232</v>
      </c>
      <c r="I589">
        <v>604</v>
      </c>
      <c r="J589" s="17">
        <v>775</v>
      </c>
      <c r="K589" s="23">
        <v>20</v>
      </c>
    </row>
    <row r="590" spans="1:14" ht="14.4" customHeight="1" outlineLevel="1" collapsed="1" thickBot="1" x14ac:dyDescent="0.35">
      <c r="B590" s="34" t="s">
        <v>914</v>
      </c>
      <c r="J590" s="17"/>
      <c r="K590" s="23">
        <f>SUBTOTAL(9,K589:K589)</f>
        <v>20</v>
      </c>
    </row>
    <row r="591" spans="1:14" ht="14.4" hidden="1" customHeight="1" outlineLevel="2" thickBot="1" x14ac:dyDescent="0.35">
      <c r="A591" t="s">
        <v>16</v>
      </c>
      <c r="B591" t="s">
        <v>584</v>
      </c>
      <c r="C591" t="s">
        <v>11</v>
      </c>
      <c r="D591">
        <v>193</v>
      </c>
      <c r="E591">
        <v>126</v>
      </c>
      <c r="F591">
        <v>242</v>
      </c>
      <c r="G591">
        <v>200</v>
      </c>
      <c r="H591">
        <v>198</v>
      </c>
      <c r="I591">
        <v>640</v>
      </c>
      <c r="J591" s="17">
        <v>766</v>
      </c>
      <c r="K591" s="24">
        <v>12</v>
      </c>
    </row>
    <row r="592" spans="1:14" ht="14.4" customHeight="1" outlineLevel="1" collapsed="1" thickBot="1" x14ac:dyDescent="0.35">
      <c r="B592" s="34" t="s">
        <v>915</v>
      </c>
      <c r="J592" s="17"/>
      <c r="K592" s="24">
        <f>SUBTOTAL(9,K591:K591)</f>
        <v>12</v>
      </c>
    </row>
    <row r="593" spans="1:14" ht="14.4" hidden="1" customHeight="1" outlineLevel="2" thickBot="1" x14ac:dyDescent="0.35">
      <c r="A593" t="s">
        <v>18</v>
      </c>
      <c r="B593" t="s">
        <v>386</v>
      </c>
      <c r="C593" t="s">
        <v>12</v>
      </c>
      <c r="D593">
        <v>160</v>
      </c>
      <c r="E593">
        <v>225</v>
      </c>
      <c r="F593">
        <v>203</v>
      </c>
      <c r="G593">
        <v>213</v>
      </c>
      <c r="H593">
        <v>192</v>
      </c>
      <c r="I593">
        <v>608</v>
      </c>
      <c r="J593">
        <v>833</v>
      </c>
      <c r="K593" s="23">
        <v>75</v>
      </c>
    </row>
    <row r="594" spans="1:14" ht="14.4" customHeight="1" outlineLevel="1" collapsed="1" thickBot="1" x14ac:dyDescent="0.35">
      <c r="B594" s="34" t="s">
        <v>916</v>
      </c>
      <c r="K594" s="23">
        <f>SUBTOTAL(9,K593:K593)</f>
        <v>75</v>
      </c>
    </row>
    <row r="595" spans="1:14" ht="14.4" hidden="1" customHeight="1" outlineLevel="2" thickBot="1" x14ac:dyDescent="0.35">
      <c r="A595" t="s">
        <v>60</v>
      </c>
      <c r="B595" t="s">
        <v>520</v>
      </c>
      <c r="C595" t="s">
        <v>11</v>
      </c>
      <c r="D595">
        <v>192</v>
      </c>
      <c r="E595">
        <v>129</v>
      </c>
      <c r="F595">
        <v>243</v>
      </c>
      <c r="G595">
        <v>202</v>
      </c>
      <c r="H595">
        <v>226</v>
      </c>
      <c r="I595">
        <v>671</v>
      </c>
      <c r="J595">
        <v>800</v>
      </c>
      <c r="K595" s="23">
        <v>55</v>
      </c>
    </row>
    <row r="596" spans="1:14" ht="14.4" customHeight="1" outlineLevel="1" collapsed="1" thickBot="1" x14ac:dyDescent="0.35">
      <c r="B596" s="34" t="s">
        <v>917</v>
      </c>
      <c r="K596" s="23">
        <f>SUBTOTAL(9,K595:K595)</f>
        <v>55</v>
      </c>
    </row>
    <row r="597" spans="1:14" ht="14.4" hidden="1" customHeight="1" outlineLevel="2" thickBot="1" x14ac:dyDescent="0.35">
      <c r="A597" t="s">
        <v>19</v>
      </c>
      <c r="B597" t="s">
        <v>333</v>
      </c>
      <c r="C597" t="s">
        <v>13</v>
      </c>
      <c r="D597">
        <v>143</v>
      </c>
      <c r="E597">
        <v>276</v>
      </c>
      <c r="F597">
        <v>186</v>
      </c>
      <c r="G597">
        <v>127</v>
      </c>
      <c r="H597">
        <v>164</v>
      </c>
      <c r="I597">
        <v>477</v>
      </c>
      <c r="J597" s="17">
        <v>753</v>
      </c>
      <c r="K597" s="22">
        <v>15</v>
      </c>
    </row>
    <row r="598" spans="1:14" ht="14.4" customHeight="1" outlineLevel="1" collapsed="1" thickBot="1" x14ac:dyDescent="0.35">
      <c r="B598" s="34" t="s">
        <v>918</v>
      </c>
      <c r="J598" s="17"/>
      <c r="K598" s="22">
        <f>SUBTOTAL(9,K597:K597)</f>
        <v>15</v>
      </c>
    </row>
    <row r="599" spans="1:14" ht="14.4" hidden="1" customHeight="1" outlineLevel="2" thickBot="1" x14ac:dyDescent="0.35">
      <c r="A599" t="s">
        <v>16</v>
      </c>
      <c r="B599" t="s">
        <v>113</v>
      </c>
      <c r="C599" t="s">
        <v>11</v>
      </c>
      <c r="D599">
        <v>196</v>
      </c>
      <c r="E599">
        <v>117</v>
      </c>
      <c r="F599">
        <v>224</v>
      </c>
      <c r="G599">
        <v>246</v>
      </c>
      <c r="H599">
        <v>235</v>
      </c>
      <c r="I599">
        <v>705</v>
      </c>
      <c r="J599" s="17">
        <v>822</v>
      </c>
      <c r="K599" s="23">
        <v>75</v>
      </c>
    </row>
    <row r="600" spans="1:14" ht="14.4" hidden="1" customHeight="1" outlineLevel="2" thickBot="1" x14ac:dyDescent="0.35">
      <c r="A600" s="8" t="s">
        <v>16</v>
      </c>
      <c r="B600" s="8" t="s">
        <v>113</v>
      </c>
      <c r="C600" s="8" t="s">
        <v>215</v>
      </c>
      <c r="D600" s="8">
        <v>196</v>
      </c>
      <c r="F600" s="8">
        <v>224</v>
      </c>
      <c r="G600" s="8">
        <v>246</v>
      </c>
      <c r="H600" s="8">
        <v>235</v>
      </c>
      <c r="J600" s="8">
        <v>705</v>
      </c>
      <c r="K600" s="35">
        <v>15</v>
      </c>
    </row>
    <row r="601" spans="1:14" ht="14.4" customHeight="1" outlineLevel="1" collapsed="1" thickBot="1" x14ac:dyDescent="0.35">
      <c r="A601" s="8"/>
      <c r="B601" s="6" t="s">
        <v>919</v>
      </c>
      <c r="C601" s="8"/>
      <c r="D601" s="8"/>
      <c r="F601" s="8"/>
      <c r="G601" s="8"/>
      <c r="H601" s="8"/>
      <c r="J601" s="8"/>
      <c r="K601" s="35">
        <f>SUBTOTAL(9,K599:K600)</f>
        <v>90</v>
      </c>
    </row>
    <row r="602" spans="1:14" ht="14.4" hidden="1" customHeight="1" outlineLevel="2" thickBot="1" x14ac:dyDescent="0.35">
      <c r="A602" t="s">
        <v>22</v>
      </c>
      <c r="B602" t="s">
        <v>56</v>
      </c>
      <c r="C602" t="s">
        <v>11</v>
      </c>
      <c r="D602">
        <v>180</v>
      </c>
      <c r="E602">
        <v>165</v>
      </c>
      <c r="F602">
        <v>261</v>
      </c>
      <c r="G602">
        <v>245</v>
      </c>
      <c r="H602">
        <v>192</v>
      </c>
      <c r="I602">
        <v>698</v>
      </c>
      <c r="J602">
        <v>863</v>
      </c>
      <c r="K602" s="23">
        <v>175</v>
      </c>
    </row>
    <row r="603" spans="1:14" ht="14.4" hidden="1" customHeight="1" outlineLevel="2" thickBot="1" x14ac:dyDescent="0.35">
      <c r="A603" s="26" t="s">
        <v>22</v>
      </c>
      <c r="B603" s="26" t="s">
        <v>56</v>
      </c>
      <c r="C603" s="26" t="s">
        <v>11</v>
      </c>
      <c r="D603" s="26">
        <v>180</v>
      </c>
      <c r="E603" s="26">
        <v>165</v>
      </c>
      <c r="F603" s="26">
        <v>261</v>
      </c>
      <c r="G603" s="26">
        <v>245</v>
      </c>
      <c r="H603" s="26">
        <v>192</v>
      </c>
      <c r="I603" s="26">
        <v>698</v>
      </c>
      <c r="J603" s="26">
        <v>863</v>
      </c>
      <c r="K603" s="39">
        <v>54</v>
      </c>
      <c r="L603" s="5"/>
      <c r="N603" s="5"/>
    </row>
    <row r="604" spans="1:14" ht="14.4" customHeight="1" outlineLevel="1" collapsed="1" thickBot="1" x14ac:dyDescent="0.35">
      <c r="A604" s="26"/>
      <c r="B604" s="32" t="s">
        <v>920</v>
      </c>
      <c r="C604" s="26"/>
      <c r="D604" s="26"/>
      <c r="E604" s="26"/>
      <c r="F604" s="26"/>
      <c r="G604" s="26"/>
      <c r="H604" s="26"/>
      <c r="I604" s="26"/>
      <c r="J604" s="26"/>
      <c r="K604" s="39">
        <f>SUBTOTAL(9,K602:K603)</f>
        <v>229</v>
      </c>
      <c r="L604" s="5"/>
      <c r="N604" s="5"/>
    </row>
    <row r="605" spans="1:14" ht="14.4" hidden="1" customHeight="1" outlineLevel="2" thickBot="1" x14ac:dyDescent="0.35">
      <c r="A605" t="s">
        <v>15</v>
      </c>
      <c r="B605" t="s">
        <v>32</v>
      </c>
      <c r="C605" t="s">
        <v>10</v>
      </c>
      <c r="D605">
        <v>219</v>
      </c>
      <c r="E605">
        <v>48</v>
      </c>
      <c r="F605">
        <v>300</v>
      </c>
      <c r="G605">
        <v>232</v>
      </c>
      <c r="H605">
        <v>275</v>
      </c>
      <c r="I605">
        <v>807</v>
      </c>
      <c r="J605">
        <v>855</v>
      </c>
      <c r="K605" s="22">
        <v>125</v>
      </c>
    </row>
    <row r="606" spans="1:14" ht="14.4" hidden="1" customHeight="1" outlineLevel="2" thickBot="1" x14ac:dyDescent="0.35">
      <c r="A606" s="8" t="s">
        <v>15</v>
      </c>
      <c r="B606" s="8" t="s">
        <v>32</v>
      </c>
      <c r="C606" s="8" t="s">
        <v>215</v>
      </c>
      <c r="D606" s="8">
        <v>219</v>
      </c>
      <c r="F606" s="8">
        <v>300</v>
      </c>
      <c r="G606" s="8">
        <v>232</v>
      </c>
      <c r="H606" s="8">
        <v>275</v>
      </c>
      <c r="J606" s="8">
        <v>807</v>
      </c>
      <c r="K606" s="22">
        <v>200</v>
      </c>
    </row>
    <row r="607" spans="1:14" ht="15" hidden="1" outlineLevel="2" thickBot="1" x14ac:dyDescent="0.35">
      <c r="A607" s="26" t="s">
        <v>15</v>
      </c>
      <c r="B607" s="26" t="s">
        <v>32</v>
      </c>
      <c r="C607" s="26" t="s">
        <v>10</v>
      </c>
      <c r="D607" s="26">
        <v>219</v>
      </c>
      <c r="E607" s="26">
        <v>48</v>
      </c>
      <c r="F607" s="26">
        <v>300</v>
      </c>
      <c r="G607" s="26">
        <v>232</v>
      </c>
      <c r="H607" s="26">
        <v>275</v>
      </c>
      <c r="I607" s="26">
        <v>807</v>
      </c>
      <c r="J607" s="26">
        <v>855</v>
      </c>
      <c r="K607" s="39">
        <v>39</v>
      </c>
      <c r="L607" s="5"/>
      <c r="N607" s="5"/>
    </row>
    <row r="608" spans="1:14" ht="14.4" hidden="1" customHeight="1" outlineLevel="2" thickBot="1" x14ac:dyDescent="0.35">
      <c r="A608" s="27" t="s">
        <v>15</v>
      </c>
      <c r="B608" s="27" t="s">
        <v>32</v>
      </c>
      <c r="C608" s="27" t="s">
        <v>215</v>
      </c>
      <c r="D608" s="27">
        <v>219</v>
      </c>
      <c r="E608" s="27"/>
      <c r="F608" s="27">
        <v>300</v>
      </c>
      <c r="G608" s="27">
        <v>232</v>
      </c>
      <c r="H608" s="27">
        <v>275</v>
      </c>
      <c r="I608" s="27">
        <v>807</v>
      </c>
      <c r="J608" s="26"/>
      <c r="K608" s="39">
        <v>31</v>
      </c>
      <c r="L608" s="5"/>
      <c r="M608" s="5"/>
      <c r="N608" s="5"/>
    </row>
    <row r="609" spans="1:14" ht="14.4" customHeight="1" outlineLevel="1" collapsed="1" thickBot="1" x14ac:dyDescent="0.35">
      <c r="A609" s="27"/>
      <c r="B609" s="33" t="s">
        <v>921</v>
      </c>
      <c r="C609" s="27"/>
      <c r="D609" s="27"/>
      <c r="E609" s="27"/>
      <c r="F609" s="27"/>
      <c r="G609" s="27"/>
      <c r="H609" s="27"/>
      <c r="I609" s="27"/>
      <c r="J609" s="26"/>
      <c r="K609" s="39">
        <f>SUBTOTAL(9,K605:K608)</f>
        <v>395</v>
      </c>
      <c r="L609" s="5"/>
      <c r="M609" s="5"/>
      <c r="N609" s="5"/>
    </row>
    <row r="610" spans="1:14" ht="14.4" hidden="1" customHeight="1" outlineLevel="2" thickBot="1" x14ac:dyDescent="0.35">
      <c r="A610" t="s">
        <v>18</v>
      </c>
      <c r="B610" t="s">
        <v>283</v>
      </c>
      <c r="C610" t="s">
        <v>13</v>
      </c>
      <c r="D610">
        <v>146</v>
      </c>
      <c r="E610">
        <v>267</v>
      </c>
      <c r="F610">
        <v>209</v>
      </c>
      <c r="G610">
        <v>215</v>
      </c>
      <c r="H610">
        <v>146</v>
      </c>
      <c r="I610">
        <v>570</v>
      </c>
      <c r="J610" s="17">
        <v>837</v>
      </c>
      <c r="K610" s="23">
        <v>100</v>
      </c>
    </row>
    <row r="611" spans="1:14" ht="14.4" customHeight="1" outlineLevel="1" collapsed="1" thickBot="1" x14ac:dyDescent="0.35">
      <c r="B611" s="34" t="s">
        <v>922</v>
      </c>
      <c r="J611" s="17"/>
      <c r="K611" s="23">
        <f>SUBTOTAL(9,K610:K610)</f>
        <v>100</v>
      </c>
    </row>
    <row r="612" spans="1:14" ht="14.4" hidden="1" customHeight="1" outlineLevel="2" thickBot="1" x14ac:dyDescent="0.35">
      <c r="A612" t="s">
        <v>18</v>
      </c>
      <c r="B612" t="s">
        <v>514</v>
      </c>
      <c r="C612" t="s">
        <v>11</v>
      </c>
      <c r="D612">
        <v>189</v>
      </c>
      <c r="E612">
        <v>138</v>
      </c>
      <c r="F612">
        <v>198</v>
      </c>
      <c r="G612">
        <v>195</v>
      </c>
      <c r="H612">
        <v>278</v>
      </c>
      <c r="I612">
        <v>671</v>
      </c>
      <c r="J612" s="17">
        <v>809</v>
      </c>
      <c r="K612" s="23">
        <v>65</v>
      </c>
    </row>
    <row r="613" spans="1:14" ht="14.4" customHeight="1" outlineLevel="1" collapsed="1" thickBot="1" x14ac:dyDescent="0.35">
      <c r="B613" s="34" t="s">
        <v>923</v>
      </c>
      <c r="J613" s="17"/>
      <c r="K613" s="23">
        <f>SUBTOTAL(9,K612:K612)</f>
        <v>65</v>
      </c>
    </row>
    <row r="614" spans="1:14" ht="14.4" hidden="1" customHeight="1" outlineLevel="2" thickBot="1" x14ac:dyDescent="0.35">
      <c r="A614" t="s">
        <v>20</v>
      </c>
      <c r="B614" t="s">
        <v>393</v>
      </c>
      <c r="C614" t="s">
        <v>12</v>
      </c>
      <c r="D614">
        <v>156</v>
      </c>
      <c r="E614">
        <v>237</v>
      </c>
      <c r="F614">
        <v>163</v>
      </c>
      <c r="G614">
        <v>193</v>
      </c>
      <c r="H614">
        <v>215</v>
      </c>
      <c r="I614">
        <v>571</v>
      </c>
      <c r="J614">
        <v>808</v>
      </c>
      <c r="K614" s="23">
        <v>65</v>
      </c>
    </row>
    <row r="615" spans="1:14" ht="14.4" customHeight="1" outlineLevel="1" collapsed="1" thickBot="1" x14ac:dyDescent="0.35">
      <c r="B615" s="34" t="s">
        <v>924</v>
      </c>
      <c r="K615" s="23">
        <f>SUBTOTAL(9,K614:K614)</f>
        <v>65</v>
      </c>
    </row>
    <row r="616" spans="1:14" ht="14.4" hidden="1" customHeight="1" outlineLevel="2" thickBot="1" x14ac:dyDescent="0.35">
      <c r="A616" t="s">
        <v>60</v>
      </c>
      <c r="B616" t="s">
        <v>177</v>
      </c>
      <c r="C616" t="s">
        <v>10</v>
      </c>
      <c r="D616">
        <v>218</v>
      </c>
      <c r="E616">
        <v>51</v>
      </c>
      <c r="F616">
        <v>236</v>
      </c>
      <c r="G616">
        <v>242</v>
      </c>
      <c r="H616">
        <v>245</v>
      </c>
      <c r="I616">
        <v>723</v>
      </c>
      <c r="J616">
        <v>774</v>
      </c>
      <c r="K616" s="23">
        <v>20</v>
      </c>
    </row>
    <row r="617" spans="1:14" ht="14.4" hidden="1" customHeight="1" outlineLevel="2" thickBot="1" x14ac:dyDescent="0.35">
      <c r="A617" s="8" t="s">
        <v>60</v>
      </c>
      <c r="B617" s="8" t="s">
        <v>177</v>
      </c>
      <c r="C617" s="8" t="s">
        <v>215</v>
      </c>
      <c r="D617" s="8">
        <v>218</v>
      </c>
      <c r="F617" s="8">
        <v>236</v>
      </c>
      <c r="G617" s="8">
        <v>242</v>
      </c>
      <c r="H617" s="8">
        <v>245</v>
      </c>
      <c r="J617" s="8">
        <v>723</v>
      </c>
      <c r="K617" s="35">
        <v>20</v>
      </c>
    </row>
    <row r="618" spans="1:14" ht="14.4" customHeight="1" outlineLevel="1" collapsed="1" thickBot="1" x14ac:dyDescent="0.35">
      <c r="A618" s="8"/>
      <c r="B618" s="6" t="s">
        <v>925</v>
      </c>
      <c r="C618" s="8"/>
      <c r="D618" s="8"/>
      <c r="F618" s="8"/>
      <c r="G618" s="8"/>
      <c r="H618" s="8"/>
      <c r="J618" s="8"/>
      <c r="K618" s="35">
        <f>SUBTOTAL(9,K616:K617)</f>
        <v>40</v>
      </c>
    </row>
    <row r="619" spans="1:14" ht="14.4" hidden="1" customHeight="1" outlineLevel="2" thickBot="1" x14ac:dyDescent="0.35">
      <c r="A619" t="s">
        <v>18</v>
      </c>
      <c r="B619" t="s">
        <v>248</v>
      </c>
      <c r="C619" t="s">
        <v>10</v>
      </c>
      <c r="D619">
        <v>210</v>
      </c>
      <c r="E619">
        <v>75</v>
      </c>
      <c r="F619">
        <v>256</v>
      </c>
      <c r="G619">
        <v>185</v>
      </c>
      <c r="H619">
        <v>257</v>
      </c>
      <c r="I619">
        <v>698</v>
      </c>
      <c r="J619" s="17">
        <v>773</v>
      </c>
      <c r="K619" s="23">
        <v>20</v>
      </c>
    </row>
    <row r="620" spans="1:14" ht="14.4" customHeight="1" outlineLevel="1" collapsed="1" thickBot="1" x14ac:dyDescent="0.35">
      <c r="B620" s="34" t="s">
        <v>926</v>
      </c>
      <c r="J620" s="17"/>
      <c r="K620" s="23">
        <f>SUBTOTAL(9,K619:K619)</f>
        <v>20</v>
      </c>
    </row>
    <row r="621" spans="1:14" ht="14.4" hidden="1" customHeight="1" outlineLevel="2" thickBot="1" x14ac:dyDescent="0.35">
      <c r="A621" t="s">
        <v>20</v>
      </c>
      <c r="B621" t="s">
        <v>51</v>
      </c>
      <c r="C621" t="s">
        <v>10</v>
      </c>
      <c r="D621">
        <v>218</v>
      </c>
      <c r="E621">
        <v>51</v>
      </c>
      <c r="F621">
        <v>235</v>
      </c>
      <c r="G621">
        <v>279</v>
      </c>
      <c r="H621">
        <v>217</v>
      </c>
      <c r="I621">
        <v>731</v>
      </c>
      <c r="J621" s="17">
        <v>782</v>
      </c>
      <c r="K621" s="23">
        <v>30</v>
      </c>
    </row>
    <row r="622" spans="1:14" ht="14.4" hidden="1" customHeight="1" outlineLevel="2" thickBot="1" x14ac:dyDescent="0.35">
      <c r="A622" s="26" t="s">
        <v>20</v>
      </c>
      <c r="B622" s="26" t="s">
        <v>51</v>
      </c>
      <c r="C622" s="26" t="s">
        <v>10</v>
      </c>
      <c r="D622" s="26">
        <v>218</v>
      </c>
      <c r="E622" s="26">
        <v>51</v>
      </c>
      <c r="F622" s="26">
        <v>235</v>
      </c>
      <c r="G622" s="26">
        <v>279</v>
      </c>
      <c r="H622" s="26">
        <v>217</v>
      </c>
      <c r="I622" s="26">
        <v>731</v>
      </c>
      <c r="J622" s="26">
        <v>782</v>
      </c>
      <c r="K622" s="39">
        <v>20</v>
      </c>
      <c r="L622" s="5"/>
      <c r="N622" s="5"/>
    </row>
    <row r="623" spans="1:14" ht="14.4" customHeight="1" outlineLevel="1" collapsed="1" thickBot="1" x14ac:dyDescent="0.35">
      <c r="A623" s="26"/>
      <c r="B623" s="32" t="s">
        <v>927</v>
      </c>
      <c r="C623" s="26"/>
      <c r="D623" s="26"/>
      <c r="E623" s="26"/>
      <c r="F623" s="26"/>
      <c r="G623" s="26"/>
      <c r="H623" s="26"/>
      <c r="I623" s="26"/>
      <c r="J623" s="26"/>
      <c r="K623" s="39">
        <f>SUBTOTAL(9,K621:K622)</f>
        <v>50</v>
      </c>
      <c r="L623" s="5"/>
      <c r="N623" s="5"/>
    </row>
    <row r="624" spans="1:14" ht="14.4" hidden="1" customHeight="1" outlineLevel="2" thickBot="1" x14ac:dyDescent="0.35">
      <c r="A624" s="8" t="s">
        <v>18</v>
      </c>
      <c r="B624" s="8" t="s">
        <v>119</v>
      </c>
      <c r="C624" s="8" t="s">
        <v>215</v>
      </c>
      <c r="D624" s="8">
        <v>226</v>
      </c>
      <c r="F624" s="8">
        <v>247</v>
      </c>
      <c r="G624" s="8">
        <v>232</v>
      </c>
      <c r="H624" s="8">
        <v>236</v>
      </c>
      <c r="J624" s="8">
        <v>715</v>
      </c>
      <c r="K624" s="35">
        <v>15</v>
      </c>
    </row>
    <row r="625" spans="1:11" ht="14.4" customHeight="1" outlineLevel="1" collapsed="1" thickBot="1" x14ac:dyDescent="0.35">
      <c r="A625" s="8"/>
      <c r="B625" s="6" t="s">
        <v>928</v>
      </c>
      <c r="C625" s="8"/>
      <c r="D625" s="8"/>
      <c r="F625" s="8"/>
      <c r="G625" s="8"/>
      <c r="H625" s="8"/>
      <c r="J625" s="8"/>
      <c r="K625" s="35">
        <f>SUBTOTAL(9,K624:K624)</f>
        <v>15</v>
      </c>
    </row>
    <row r="626" spans="1:11" ht="14.4" hidden="1" customHeight="1" outlineLevel="2" thickBot="1" x14ac:dyDescent="0.35">
      <c r="A626" t="s">
        <v>22</v>
      </c>
      <c r="B626" t="s">
        <v>254</v>
      </c>
      <c r="C626" t="s">
        <v>10</v>
      </c>
      <c r="D626">
        <v>215</v>
      </c>
      <c r="E626">
        <v>60</v>
      </c>
      <c r="F626">
        <v>245</v>
      </c>
      <c r="G626">
        <v>267</v>
      </c>
      <c r="H626">
        <v>198</v>
      </c>
      <c r="I626">
        <v>710</v>
      </c>
      <c r="J626" s="17">
        <v>770</v>
      </c>
      <c r="K626" s="23">
        <v>15</v>
      </c>
    </row>
    <row r="627" spans="1:11" ht="14.4" customHeight="1" outlineLevel="1" collapsed="1" thickBot="1" x14ac:dyDescent="0.35">
      <c r="B627" s="34" t="s">
        <v>929</v>
      </c>
      <c r="J627" s="17"/>
      <c r="K627" s="23">
        <f>SUBTOTAL(9,K626:K626)</f>
        <v>15</v>
      </c>
    </row>
    <row r="628" spans="1:11" ht="14.4" hidden="1" customHeight="1" outlineLevel="2" thickBot="1" x14ac:dyDescent="0.35">
      <c r="A628" t="s">
        <v>21</v>
      </c>
      <c r="B628" t="s">
        <v>403</v>
      </c>
      <c r="C628" t="s">
        <v>12</v>
      </c>
      <c r="D628">
        <v>169</v>
      </c>
      <c r="E628">
        <v>198</v>
      </c>
      <c r="F628">
        <v>208</v>
      </c>
      <c r="G628">
        <v>202</v>
      </c>
      <c r="H628">
        <v>186</v>
      </c>
      <c r="I628">
        <v>596</v>
      </c>
      <c r="J628">
        <v>794</v>
      </c>
      <c r="K628" s="23">
        <v>50</v>
      </c>
    </row>
    <row r="629" spans="1:11" ht="14.4" customHeight="1" outlineLevel="1" collapsed="1" thickBot="1" x14ac:dyDescent="0.35">
      <c r="B629" s="34" t="s">
        <v>930</v>
      </c>
      <c r="K629" s="23">
        <f>SUBTOTAL(9,K628:K628)</f>
        <v>50</v>
      </c>
    </row>
    <row r="630" spans="1:11" ht="14.4" hidden="1" customHeight="1" outlineLevel="2" thickBot="1" x14ac:dyDescent="0.35">
      <c r="A630" t="s">
        <v>18</v>
      </c>
      <c r="B630" t="s">
        <v>150</v>
      </c>
      <c r="C630" t="s">
        <v>10</v>
      </c>
      <c r="D630">
        <v>214</v>
      </c>
      <c r="E630">
        <v>63</v>
      </c>
      <c r="F630">
        <v>289</v>
      </c>
      <c r="G630">
        <v>233</v>
      </c>
      <c r="H630">
        <v>225</v>
      </c>
      <c r="I630">
        <v>747</v>
      </c>
      <c r="J630" s="17">
        <v>810</v>
      </c>
      <c r="K630" s="23">
        <v>60</v>
      </c>
    </row>
    <row r="631" spans="1:11" ht="14.4" hidden="1" customHeight="1" outlineLevel="2" thickBot="1" x14ac:dyDescent="0.35">
      <c r="A631" s="8" t="s">
        <v>18</v>
      </c>
      <c r="B631" s="8" t="s">
        <v>150</v>
      </c>
      <c r="C631" s="8" t="s">
        <v>215</v>
      </c>
      <c r="D631" s="8">
        <v>214</v>
      </c>
      <c r="F631" s="8">
        <v>289</v>
      </c>
      <c r="G631" s="8">
        <v>233</v>
      </c>
      <c r="H631" s="8">
        <v>225</v>
      </c>
      <c r="J631" s="8">
        <v>747</v>
      </c>
      <c r="K631" s="35">
        <v>40</v>
      </c>
    </row>
    <row r="632" spans="1:11" ht="14.4" customHeight="1" outlineLevel="1" collapsed="1" thickBot="1" x14ac:dyDescent="0.35">
      <c r="A632" s="8"/>
      <c r="B632" s="6" t="s">
        <v>931</v>
      </c>
      <c r="C632" s="8"/>
      <c r="D632" s="8"/>
      <c r="F632" s="8"/>
      <c r="G632" s="8"/>
      <c r="H632" s="8"/>
      <c r="J632" s="8"/>
      <c r="K632" s="35">
        <f>SUBTOTAL(9,K630:K631)</f>
        <v>100</v>
      </c>
    </row>
    <row r="633" spans="1:11" ht="14.4" hidden="1" customHeight="1" outlineLevel="2" thickBot="1" x14ac:dyDescent="0.35">
      <c r="A633" t="s">
        <v>21</v>
      </c>
      <c r="B633" t="s">
        <v>449</v>
      </c>
      <c r="C633" t="s">
        <v>12</v>
      </c>
      <c r="D633">
        <v>174</v>
      </c>
      <c r="E633">
        <v>183</v>
      </c>
      <c r="F633">
        <v>192</v>
      </c>
      <c r="G633">
        <v>189</v>
      </c>
      <c r="H633">
        <v>190</v>
      </c>
      <c r="I633">
        <v>571</v>
      </c>
      <c r="J633" s="17">
        <v>754</v>
      </c>
      <c r="K633" s="23">
        <v>10</v>
      </c>
    </row>
    <row r="634" spans="1:11" ht="14.4" customHeight="1" outlineLevel="1" collapsed="1" thickBot="1" x14ac:dyDescent="0.35">
      <c r="B634" s="34" t="s">
        <v>932</v>
      </c>
      <c r="J634" s="17"/>
      <c r="K634" s="23">
        <f>SUBTOTAL(9,K633:K633)</f>
        <v>10</v>
      </c>
    </row>
    <row r="635" spans="1:11" ht="14.4" hidden="1" customHeight="1" outlineLevel="2" thickBot="1" x14ac:dyDescent="0.35">
      <c r="A635" t="s">
        <v>16</v>
      </c>
      <c r="B635" t="s">
        <v>277</v>
      </c>
      <c r="C635" t="s">
        <v>11</v>
      </c>
      <c r="D635">
        <v>192</v>
      </c>
      <c r="E635">
        <v>129</v>
      </c>
      <c r="F635">
        <v>215</v>
      </c>
      <c r="G635">
        <v>232</v>
      </c>
      <c r="H635">
        <v>259</v>
      </c>
      <c r="I635">
        <v>706</v>
      </c>
      <c r="J635">
        <v>835</v>
      </c>
      <c r="K635" s="23">
        <v>85</v>
      </c>
    </row>
    <row r="636" spans="1:11" ht="14.4" customHeight="1" outlineLevel="1" collapsed="1" thickBot="1" x14ac:dyDescent="0.35">
      <c r="B636" s="34" t="s">
        <v>933</v>
      </c>
      <c r="K636" s="23">
        <f>SUBTOTAL(9,K635:K635)</f>
        <v>85</v>
      </c>
    </row>
    <row r="637" spans="1:11" ht="14.4" hidden="1" customHeight="1" outlineLevel="2" thickBot="1" x14ac:dyDescent="0.35">
      <c r="A637" s="10" t="s">
        <v>19</v>
      </c>
      <c r="B637" s="10" t="s">
        <v>558</v>
      </c>
      <c r="C637" s="10" t="s">
        <v>11</v>
      </c>
      <c r="D637" s="10">
        <v>177</v>
      </c>
      <c r="E637" s="10">
        <v>174</v>
      </c>
      <c r="F637" s="10">
        <v>212</v>
      </c>
      <c r="G637" s="10">
        <v>191</v>
      </c>
      <c r="H637" s="10">
        <v>200</v>
      </c>
      <c r="I637" s="10">
        <v>603</v>
      </c>
      <c r="J637" s="18">
        <v>777</v>
      </c>
      <c r="K637" s="23">
        <v>20</v>
      </c>
    </row>
    <row r="638" spans="1:11" ht="14.4" customHeight="1" outlineLevel="1" collapsed="1" thickBot="1" x14ac:dyDescent="0.35">
      <c r="B638" s="34" t="s">
        <v>934</v>
      </c>
      <c r="J638" s="17"/>
      <c r="K638" s="23">
        <f>SUBTOTAL(9,K637:K637)</f>
        <v>20</v>
      </c>
    </row>
    <row r="639" spans="1:11" ht="15" hidden="1" customHeight="1" outlineLevel="2" thickBot="1" x14ac:dyDescent="0.35">
      <c r="A639" t="s">
        <v>16</v>
      </c>
      <c r="B639" t="s">
        <v>96</v>
      </c>
      <c r="C639" t="s">
        <v>11</v>
      </c>
      <c r="D639">
        <v>193</v>
      </c>
      <c r="E639">
        <v>126</v>
      </c>
      <c r="F639">
        <v>246</v>
      </c>
      <c r="G639">
        <v>236</v>
      </c>
      <c r="H639">
        <v>223</v>
      </c>
      <c r="I639">
        <v>705</v>
      </c>
      <c r="J639">
        <v>831</v>
      </c>
      <c r="K639" s="23">
        <v>85</v>
      </c>
    </row>
    <row r="640" spans="1:11" ht="16.2" hidden="1" customHeight="1" outlineLevel="2" thickBot="1" x14ac:dyDescent="0.35">
      <c r="A640" s="8" t="s">
        <v>16</v>
      </c>
      <c r="B640" s="8" t="s">
        <v>96</v>
      </c>
      <c r="C640" s="8" t="s">
        <v>215</v>
      </c>
      <c r="D640" s="8"/>
      <c r="F640" s="8">
        <v>246</v>
      </c>
      <c r="G640" s="8">
        <v>236</v>
      </c>
      <c r="H640" s="8">
        <v>223</v>
      </c>
      <c r="J640" s="8">
        <v>705</v>
      </c>
      <c r="K640" s="35">
        <v>15</v>
      </c>
    </row>
    <row r="641" spans="1:11" ht="16.2" customHeight="1" outlineLevel="1" collapsed="1" thickBot="1" x14ac:dyDescent="0.35">
      <c r="A641" s="8"/>
      <c r="B641" s="6" t="s">
        <v>935</v>
      </c>
      <c r="C641" s="8"/>
      <c r="D641" s="8"/>
      <c r="F641" s="8"/>
      <c r="G641" s="8"/>
      <c r="H641" s="8"/>
      <c r="J641" s="8"/>
      <c r="K641" s="35">
        <f>SUBTOTAL(9,K639:K640)</f>
        <v>100</v>
      </c>
    </row>
    <row r="642" spans="1:11" ht="15" hidden="1" outlineLevel="2" thickBot="1" x14ac:dyDescent="0.35">
      <c r="A642" t="s">
        <v>18</v>
      </c>
      <c r="B642" t="s">
        <v>142</v>
      </c>
      <c r="C642" t="s">
        <v>10</v>
      </c>
      <c r="D642">
        <v>220</v>
      </c>
      <c r="E642">
        <v>45</v>
      </c>
      <c r="F642">
        <v>278</v>
      </c>
      <c r="G642">
        <v>237</v>
      </c>
      <c r="H642">
        <v>216</v>
      </c>
      <c r="I642">
        <v>731</v>
      </c>
      <c r="J642" s="17">
        <v>776</v>
      </c>
      <c r="K642" s="23">
        <v>25</v>
      </c>
    </row>
    <row r="643" spans="1:11" ht="16.2" hidden="1" customHeight="1" outlineLevel="2" thickBot="1" x14ac:dyDescent="0.35">
      <c r="A643" s="8" t="s">
        <v>18</v>
      </c>
      <c r="B643" s="8" t="s">
        <v>142</v>
      </c>
      <c r="C643" s="8" t="s">
        <v>215</v>
      </c>
      <c r="D643" s="8">
        <v>220</v>
      </c>
      <c r="F643" s="8">
        <v>278</v>
      </c>
      <c r="G643" s="8">
        <v>237</v>
      </c>
      <c r="H643" s="8">
        <v>216</v>
      </c>
      <c r="J643" s="8">
        <v>731</v>
      </c>
      <c r="K643" s="35">
        <v>30</v>
      </c>
    </row>
    <row r="644" spans="1:11" ht="16.2" customHeight="1" outlineLevel="1" collapsed="1" x14ac:dyDescent="0.3">
      <c r="A644" s="8"/>
      <c r="B644" s="6" t="s">
        <v>936</v>
      </c>
      <c r="C644" s="8"/>
      <c r="D644" s="8"/>
      <c r="F644" s="8"/>
      <c r="G644" s="8"/>
      <c r="H644" s="8"/>
      <c r="J644" s="8"/>
      <c r="K644" s="36">
        <f>SUBTOTAL(9,K642:K643)</f>
        <v>55</v>
      </c>
    </row>
    <row r="645" spans="1:11" hidden="1" outlineLevel="2" x14ac:dyDescent="0.3">
      <c r="A645" t="s">
        <v>21</v>
      </c>
      <c r="B645" t="s">
        <v>434</v>
      </c>
      <c r="C645" t="s">
        <v>12</v>
      </c>
      <c r="D645">
        <v>154</v>
      </c>
      <c r="E645">
        <v>243</v>
      </c>
      <c r="F645">
        <v>219</v>
      </c>
      <c r="G645">
        <v>117</v>
      </c>
      <c r="H645">
        <v>187</v>
      </c>
      <c r="I645">
        <v>523</v>
      </c>
      <c r="J645" s="17">
        <v>766</v>
      </c>
      <c r="K645" s="29">
        <v>25</v>
      </c>
    </row>
    <row r="646" spans="1:11" outlineLevel="1" collapsed="1" x14ac:dyDescent="0.3">
      <c r="B646" s="34" t="s">
        <v>937</v>
      </c>
      <c r="J646" s="17"/>
      <c r="K646" s="29">
        <f>SUBTOTAL(9,K645:K645)</f>
        <v>25</v>
      </c>
    </row>
    <row r="647" spans="1:11" hidden="1" outlineLevel="2" x14ac:dyDescent="0.3">
      <c r="A647" t="s">
        <v>15</v>
      </c>
      <c r="B647" t="s">
        <v>82</v>
      </c>
      <c r="C647" t="s">
        <v>10</v>
      </c>
      <c r="D647">
        <v>235</v>
      </c>
      <c r="E647">
        <v>0</v>
      </c>
      <c r="F647">
        <v>256</v>
      </c>
      <c r="G647">
        <v>238</v>
      </c>
      <c r="H647">
        <v>290</v>
      </c>
      <c r="I647">
        <v>784</v>
      </c>
      <c r="J647" s="17">
        <v>784</v>
      </c>
      <c r="K647" s="29">
        <v>40</v>
      </c>
    </row>
    <row r="648" spans="1:11" ht="15.6" hidden="1" outlineLevel="2" x14ac:dyDescent="0.3">
      <c r="A648" s="8" t="s">
        <v>15</v>
      </c>
      <c r="B648" s="8" t="s">
        <v>82</v>
      </c>
      <c r="C648" s="8" t="s">
        <v>215</v>
      </c>
      <c r="D648" s="8">
        <v>235</v>
      </c>
      <c r="F648" s="8">
        <v>256</v>
      </c>
      <c r="G648" s="8">
        <v>238</v>
      </c>
      <c r="H648" s="8">
        <v>290</v>
      </c>
      <c r="J648" s="8">
        <v>784</v>
      </c>
      <c r="K648" s="29">
        <v>100</v>
      </c>
    </row>
    <row r="649" spans="1:11" ht="15.6" outlineLevel="1" collapsed="1" x14ac:dyDescent="0.3">
      <c r="A649" s="8"/>
      <c r="B649" s="6" t="s">
        <v>938</v>
      </c>
      <c r="C649" s="8"/>
      <c r="D649" s="8"/>
      <c r="F649" s="8"/>
      <c r="G649" s="8"/>
      <c r="H649" s="8"/>
      <c r="J649" s="8"/>
      <c r="K649" s="29">
        <f>SUBTOTAL(9,K647:K648)</f>
        <v>140</v>
      </c>
    </row>
    <row r="650" spans="1:11" hidden="1" outlineLevel="2" x14ac:dyDescent="0.3">
      <c r="A650" t="s">
        <v>18</v>
      </c>
      <c r="B650" t="s">
        <v>229</v>
      </c>
      <c r="C650" t="s">
        <v>10</v>
      </c>
      <c r="D650">
        <v>203</v>
      </c>
      <c r="E650">
        <v>96</v>
      </c>
      <c r="F650">
        <v>268</v>
      </c>
      <c r="G650">
        <v>237</v>
      </c>
      <c r="H650">
        <v>211</v>
      </c>
      <c r="I650">
        <v>716</v>
      </c>
      <c r="J650" s="17">
        <v>812</v>
      </c>
      <c r="K650" s="29">
        <v>65</v>
      </c>
    </row>
    <row r="651" spans="1:11" outlineLevel="1" collapsed="1" x14ac:dyDescent="0.3">
      <c r="B651" s="34" t="s">
        <v>939</v>
      </c>
      <c r="J651" s="17"/>
      <c r="K651" s="29">
        <f>SUBTOTAL(9,K650:K650)</f>
        <v>65</v>
      </c>
    </row>
    <row r="652" spans="1:11" ht="14.4" hidden="1" customHeight="1" outlineLevel="2" x14ac:dyDescent="0.3">
      <c r="A652" t="s">
        <v>16</v>
      </c>
      <c r="B652" t="s">
        <v>536</v>
      </c>
      <c r="C652" t="s">
        <v>11</v>
      </c>
      <c r="D652">
        <v>193</v>
      </c>
      <c r="E652">
        <v>126</v>
      </c>
      <c r="F652">
        <v>224</v>
      </c>
      <c r="G652">
        <v>236</v>
      </c>
      <c r="H652">
        <v>204</v>
      </c>
      <c r="I652">
        <v>664</v>
      </c>
      <c r="J652" s="17">
        <v>790</v>
      </c>
      <c r="K652" s="29">
        <v>35</v>
      </c>
    </row>
    <row r="653" spans="1:11" ht="14.4" customHeight="1" outlineLevel="1" collapsed="1" x14ac:dyDescent="0.3">
      <c r="B653" s="34" t="s">
        <v>940</v>
      </c>
      <c r="J653" s="17"/>
      <c r="K653" s="29">
        <f>SUBTOTAL(9,K652:K652)</f>
        <v>35</v>
      </c>
    </row>
    <row r="654" spans="1:11" hidden="1" outlineLevel="2" x14ac:dyDescent="0.3">
      <c r="A654" t="s">
        <v>16</v>
      </c>
      <c r="B654" t="s">
        <v>534</v>
      </c>
      <c r="C654" t="s">
        <v>11</v>
      </c>
      <c r="D654">
        <v>191</v>
      </c>
      <c r="E654">
        <v>132</v>
      </c>
      <c r="F654">
        <v>267</v>
      </c>
      <c r="G654">
        <v>196</v>
      </c>
      <c r="H654">
        <v>197</v>
      </c>
      <c r="I654">
        <v>660</v>
      </c>
      <c r="J654" s="17">
        <v>792</v>
      </c>
      <c r="K654" s="29">
        <v>35</v>
      </c>
    </row>
    <row r="655" spans="1:11" outlineLevel="1" collapsed="1" x14ac:dyDescent="0.3">
      <c r="B655" s="34" t="s">
        <v>941</v>
      </c>
      <c r="J655" s="17"/>
      <c r="K655" s="29">
        <f>SUBTOTAL(9,K654:K654)</f>
        <v>35</v>
      </c>
    </row>
    <row r="656" spans="1:11" ht="14.4" hidden="1" customHeight="1" outlineLevel="2" x14ac:dyDescent="0.3">
      <c r="A656" t="s">
        <v>20</v>
      </c>
      <c r="B656" t="s">
        <v>48</v>
      </c>
      <c r="C656" t="s">
        <v>12</v>
      </c>
      <c r="D656">
        <v>173</v>
      </c>
      <c r="E656">
        <v>186</v>
      </c>
      <c r="F656">
        <v>233</v>
      </c>
      <c r="G656">
        <v>237</v>
      </c>
      <c r="H656">
        <v>172</v>
      </c>
      <c r="I656">
        <v>642</v>
      </c>
      <c r="J656">
        <v>828</v>
      </c>
      <c r="K656" s="29">
        <v>75</v>
      </c>
    </row>
    <row r="657" spans="1:14" ht="15.6" hidden="1" customHeight="1" outlineLevel="2" x14ac:dyDescent="0.3">
      <c r="A657" s="26" t="s">
        <v>20</v>
      </c>
      <c r="B657" s="26" t="s">
        <v>48</v>
      </c>
      <c r="C657" s="26" t="s">
        <v>12</v>
      </c>
      <c r="D657" s="26">
        <v>173</v>
      </c>
      <c r="E657" s="26">
        <v>186</v>
      </c>
      <c r="F657" s="26">
        <v>233</v>
      </c>
      <c r="G657" s="26">
        <v>237</v>
      </c>
      <c r="H657" s="26">
        <v>172</v>
      </c>
      <c r="I657" s="26">
        <v>642</v>
      </c>
      <c r="J657" s="26">
        <v>828</v>
      </c>
      <c r="K657" s="38">
        <v>27</v>
      </c>
      <c r="L657" s="5"/>
      <c r="N657" s="5"/>
    </row>
    <row r="658" spans="1:14" ht="15.6" customHeight="1" outlineLevel="1" collapsed="1" x14ac:dyDescent="0.3">
      <c r="A658" s="26"/>
      <c r="B658" s="32" t="s">
        <v>942</v>
      </c>
      <c r="C658" s="26"/>
      <c r="D658" s="26"/>
      <c r="E658" s="26"/>
      <c r="F658" s="26"/>
      <c r="G658" s="26"/>
      <c r="H658" s="26"/>
      <c r="I658" s="26"/>
      <c r="J658" s="26"/>
      <c r="K658" s="38">
        <f>SUBTOTAL(9,K656:K657)</f>
        <v>102</v>
      </c>
      <c r="L658" s="5"/>
      <c r="N658" s="5"/>
    </row>
    <row r="659" spans="1:14" ht="14.4" hidden="1" customHeight="1" outlineLevel="2" x14ac:dyDescent="0.3">
      <c r="A659" t="s">
        <v>18</v>
      </c>
      <c r="B659" t="s">
        <v>41</v>
      </c>
      <c r="C659" t="s">
        <v>13</v>
      </c>
      <c r="D659">
        <v>100</v>
      </c>
      <c r="E659">
        <v>405</v>
      </c>
      <c r="F659">
        <v>135</v>
      </c>
      <c r="G659">
        <v>155</v>
      </c>
      <c r="H659">
        <v>158</v>
      </c>
      <c r="I659">
        <v>448</v>
      </c>
      <c r="J659">
        <v>853</v>
      </c>
      <c r="K659" s="29">
        <v>150</v>
      </c>
    </row>
    <row r="660" spans="1:14" ht="15.6" hidden="1" customHeight="1" outlineLevel="2" x14ac:dyDescent="0.3">
      <c r="A660" s="26" t="s">
        <v>18</v>
      </c>
      <c r="B660" s="26" t="s">
        <v>41</v>
      </c>
      <c r="C660" s="26" t="s">
        <v>13</v>
      </c>
      <c r="D660" s="26">
        <v>100</v>
      </c>
      <c r="E660" s="26">
        <v>405</v>
      </c>
      <c r="F660" s="26">
        <v>135</v>
      </c>
      <c r="G660" s="26">
        <v>155</v>
      </c>
      <c r="H660" s="26">
        <v>158</v>
      </c>
      <c r="I660" s="26">
        <v>448</v>
      </c>
      <c r="J660" s="26">
        <v>853</v>
      </c>
      <c r="K660" s="38">
        <v>51</v>
      </c>
      <c r="L660" s="5"/>
      <c r="N660" s="5"/>
    </row>
    <row r="661" spans="1:14" ht="15.6" customHeight="1" outlineLevel="1" collapsed="1" x14ac:dyDescent="0.3">
      <c r="A661" s="26"/>
      <c r="B661" s="32" t="s">
        <v>943</v>
      </c>
      <c r="C661" s="26"/>
      <c r="D661" s="26"/>
      <c r="E661" s="26"/>
      <c r="F661" s="26"/>
      <c r="G661" s="26"/>
      <c r="H661" s="26"/>
      <c r="I661" s="26"/>
      <c r="J661" s="26"/>
      <c r="K661" s="38">
        <f>SUBTOTAL(9,K659:K660)</f>
        <v>201</v>
      </c>
      <c r="L661" s="5"/>
      <c r="N661" s="5"/>
    </row>
    <row r="662" spans="1:14" ht="14.4" hidden="1" customHeight="1" outlineLevel="2" x14ac:dyDescent="0.3">
      <c r="A662" t="s">
        <v>60</v>
      </c>
      <c r="B662" t="s">
        <v>423</v>
      </c>
      <c r="C662" t="s">
        <v>12</v>
      </c>
      <c r="D662">
        <v>164</v>
      </c>
      <c r="E662">
        <v>213</v>
      </c>
      <c r="F662">
        <v>184</v>
      </c>
      <c r="G662">
        <v>213</v>
      </c>
      <c r="H662">
        <v>165</v>
      </c>
      <c r="I662">
        <v>562</v>
      </c>
      <c r="J662" s="17">
        <v>775</v>
      </c>
      <c r="K662" s="29">
        <v>25</v>
      </c>
    </row>
    <row r="663" spans="1:14" ht="14.4" customHeight="1" outlineLevel="1" collapsed="1" x14ac:dyDescent="0.3">
      <c r="B663" s="34" t="s">
        <v>944</v>
      </c>
      <c r="J663" s="17"/>
      <c r="K663" s="29">
        <f>SUBTOTAL(9,K662:K662)</f>
        <v>25</v>
      </c>
    </row>
    <row r="664" spans="1:14" hidden="1" outlineLevel="2" x14ac:dyDescent="0.3">
      <c r="A664" t="s">
        <v>18</v>
      </c>
      <c r="B664" t="s">
        <v>443</v>
      </c>
      <c r="C664" t="s">
        <v>12</v>
      </c>
      <c r="D664">
        <v>173</v>
      </c>
      <c r="E664">
        <v>186</v>
      </c>
      <c r="F664">
        <v>192</v>
      </c>
      <c r="G664">
        <v>182</v>
      </c>
      <c r="H664">
        <v>198</v>
      </c>
      <c r="I664">
        <v>572</v>
      </c>
      <c r="J664" s="17">
        <v>758</v>
      </c>
      <c r="K664" s="29">
        <v>15</v>
      </c>
    </row>
    <row r="665" spans="1:14" outlineLevel="1" collapsed="1" x14ac:dyDescent="0.3">
      <c r="B665" s="34" t="s">
        <v>945</v>
      </c>
      <c r="J665" s="17"/>
      <c r="K665" s="29">
        <f>SUBTOTAL(9,K664:K664)</f>
        <v>15</v>
      </c>
    </row>
    <row r="666" spans="1:14" ht="14.4" hidden="1" customHeight="1" outlineLevel="2" x14ac:dyDescent="0.3">
      <c r="A666" t="s">
        <v>19</v>
      </c>
      <c r="B666" t="s">
        <v>498</v>
      </c>
      <c r="C666" t="s">
        <v>11</v>
      </c>
      <c r="D666">
        <v>178</v>
      </c>
      <c r="E666">
        <v>171</v>
      </c>
      <c r="F666">
        <v>232</v>
      </c>
      <c r="G666">
        <v>213</v>
      </c>
      <c r="H666">
        <v>234</v>
      </c>
      <c r="I666">
        <v>679</v>
      </c>
      <c r="J666">
        <v>850</v>
      </c>
      <c r="K666" s="29">
        <v>125</v>
      </c>
    </row>
    <row r="667" spans="1:14" ht="14.4" customHeight="1" outlineLevel="1" collapsed="1" x14ac:dyDescent="0.3">
      <c r="B667" s="34" t="s">
        <v>946</v>
      </c>
      <c r="K667" s="29">
        <f>SUBTOTAL(9,K666:K666)</f>
        <v>125</v>
      </c>
    </row>
    <row r="668" spans="1:14" hidden="1" outlineLevel="2" x14ac:dyDescent="0.3">
      <c r="A668" t="s">
        <v>19</v>
      </c>
      <c r="B668" t="s">
        <v>444</v>
      </c>
      <c r="C668" t="s">
        <v>12</v>
      </c>
      <c r="D668">
        <v>173</v>
      </c>
      <c r="E668">
        <v>186</v>
      </c>
      <c r="F668">
        <v>214</v>
      </c>
      <c r="G668">
        <v>191</v>
      </c>
      <c r="H668">
        <v>167</v>
      </c>
      <c r="I668">
        <v>572</v>
      </c>
      <c r="J668" s="17">
        <v>758</v>
      </c>
      <c r="K668" s="29">
        <v>15</v>
      </c>
    </row>
    <row r="669" spans="1:14" outlineLevel="1" collapsed="1" x14ac:dyDescent="0.3">
      <c r="B669" s="34" t="s">
        <v>947</v>
      </c>
      <c r="J669" s="17"/>
      <c r="K669" s="29">
        <f>SUBTOTAL(9,K668:K668)</f>
        <v>15</v>
      </c>
    </row>
    <row r="670" spans="1:14" ht="15.6" hidden="1" customHeight="1" outlineLevel="2" x14ac:dyDescent="0.3">
      <c r="A670" t="s">
        <v>18</v>
      </c>
      <c r="B670" t="s">
        <v>322</v>
      </c>
      <c r="C670" t="s">
        <v>13</v>
      </c>
      <c r="D670">
        <v>145</v>
      </c>
      <c r="E670">
        <v>270</v>
      </c>
      <c r="F670">
        <v>201</v>
      </c>
      <c r="G670">
        <v>118</v>
      </c>
      <c r="H670">
        <v>169</v>
      </c>
      <c r="I670">
        <v>488</v>
      </c>
      <c r="J670" s="17">
        <v>758</v>
      </c>
      <c r="K670" s="30">
        <v>20</v>
      </c>
    </row>
    <row r="671" spans="1:14" ht="15.6" customHeight="1" outlineLevel="1" collapsed="1" x14ac:dyDescent="0.3">
      <c r="B671" s="34" t="s">
        <v>948</v>
      </c>
      <c r="J671" s="17"/>
      <c r="K671" s="30">
        <f>SUBTOTAL(9,K670:K670)</f>
        <v>20</v>
      </c>
    </row>
    <row r="672" spans="1:14" hidden="1" outlineLevel="2" x14ac:dyDescent="0.3">
      <c r="A672" t="s">
        <v>21</v>
      </c>
      <c r="B672" t="s">
        <v>518</v>
      </c>
      <c r="C672" t="s">
        <v>11</v>
      </c>
      <c r="D672">
        <v>187</v>
      </c>
      <c r="E672">
        <v>144</v>
      </c>
      <c r="F672">
        <v>254</v>
      </c>
      <c r="G672">
        <v>169</v>
      </c>
      <c r="H672">
        <v>234</v>
      </c>
      <c r="I672">
        <v>657</v>
      </c>
      <c r="J672" s="17">
        <v>801</v>
      </c>
      <c r="K672" s="29">
        <v>55</v>
      </c>
    </row>
    <row r="673" spans="1:14" outlineLevel="1" collapsed="1" x14ac:dyDescent="0.3">
      <c r="B673" s="34" t="s">
        <v>949</v>
      </c>
      <c r="J673" s="17"/>
      <c r="K673" s="29">
        <f>SUBTOTAL(9,K672:K672)</f>
        <v>55</v>
      </c>
    </row>
    <row r="674" spans="1:14" ht="15.6" hidden="1" customHeight="1" outlineLevel="2" x14ac:dyDescent="0.3">
      <c r="A674" t="s">
        <v>18</v>
      </c>
      <c r="B674" t="s">
        <v>331</v>
      </c>
      <c r="C674" t="s">
        <v>13</v>
      </c>
      <c r="D674">
        <v>132</v>
      </c>
      <c r="E674">
        <v>309</v>
      </c>
      <c r="F674">
        <v>119</v>
      </c>
      <c r="G674">
        <v>148</v>
      </c>
      <c r="H674">
        <v>178</v>
      </c>
      <c r="I674">
        <v>445</v>
      </c>
      <c r="J674" s="17">
        <v>754</v>
      </c>
      <c r="K674" s="30">
        <v>15</v>
      </c>
    </row>
    <row r="675" spans="1:14" ht="15.6" customHeight="1" outlineLevel="1" collapsed="1" x14ac:dyDescent="0.3">
      <c r="B675" s="34" t="s">
        <v>950</v>
      </c>
      <c r="J675" s="17"/>
      <c r="K675" s="30">
        <f>SUBTOTAL(9,K674:K674)</f>
        <v>15</v>
      </c>
    </row>
    <row r="676" spans="1:14" hidden="1" outlineLevel="2" x14ac:dyDescent="0.3">
      <c r="A676" t="s">
        <v>21</v>
      </c>
      <c r="B676" t="s">
        <v>397</v>
      </c>
      <c r="C676" t="s">
        <v>12</v>
      </c>
      <c r="D676">
        <v>175</v>
      </c>
      <c r="E676">
        <v>180</v>
      </c>
      <c r="F676">
        <v>246</v>
      </c>
      <c r="G676">
        <v>193</v>
      </c>
      <c r="H676">
        <v>181</v>
      </c>
      <c r="I676">
        <v>620</v>
      </c>
      <c r="J676" s="17">
        <v>800</v>
      </c>
      <c r="K676" s="29">
        <v>60</v>
      </c>
    </row>
    <row r="677" spans="1:14" outlineLevel="1" collapsed="1" x14ac:dyDescent="0.3">
      <c r="B677" s="34" t="s">
        <v>951</v>
      </c>
      <c r="J677" s="17"/>
      <c r="K677" s="29">
        <f>SUBTOTAL(9,K676:K676)</f>
        <v>60</v>
      </c>
    </row>
    <row r="678" spans="1:14" ht="14.4" hidden="1" customHeight="1" outlineLevel="2" x14ac:dyDescent="0.3">
      <c r="A678" t="s">
        <v>18</v>
      </c>
      <c r="B678" t="s">
        <v>227</v>
      </c>
      <c r="C678" t="s">
        <v>10</v>
      </c>
      <c r="D678">
        <v>204</v>
      </c>
      <c r="E678">
        <v>93</v>
      </c>
      <c r="F678">
        <v>267</v>
      </c>
      <c r="G678">
        <v>209</v>
      </c>
      <c r="H678">
        <v>247</v>
      </c>
      <c r="I678">
        <v>723</v>
      </c>
      <c r="J678">
        <v>816</v>
      </c>
      <c r="K678" s="29">
        <v>75</v>
      </c>
    </row>
    <row r="679" spans="1:14" ht="14.4" customHeight="1" outlineLevel="1" collapsed="1" x14ac:dyDescent="0.3">
      <c r="B679" s="34" t="s">
        <v>952</v>
      </c>
      <c r="K679" s="29">
        <f>SUBTOTAL(9,K678:K678)</f>
        <v>75</v>
      </c>
    </row>
    <row r="680" spans="1:14" ht="14.4" hidden="1" customHeight="1" outlineLevel="2" x14ac:dyDescent="0.3">
      <c r="A680" t="s">
        <v>22</v>
      </c>
      <c r="B680" t="s">
        <v>58</v>
      </c>
      <c r="C680" t="s">
        <v>13</v>
      </c>
      <c r="D680">
        <v>113</v>
      </c>
      <c r="E680">
        <v>366</v>
      </c>
      <c r="F680">
        <v>134</v>
      </c>
      <c r="G680">
        <v>171</v>
      </c>
      <c r="H680">
        <v>147</v>
      </c>
      <c r="I680">
        <v>452</v>
      </c>
      <c r="J680">
        <v>818</v>
      </c>
      <c r="K680" s="29">
        <v>75</v>
      </c>
    </row>
    <row r="681" spans="1:14" ht="15.6" hidden="1" customHeight="1" outlineLevel="2" x14ac:dyDescent="0.3">
      <c r="A681" s="26" t="s">
        <v>22</v>
      </c>
      <c r="B681" s="26" t="s">
        <v>58</v>
      </c>
      <c r="C681" s="26" t="s">
        <v>13</v>
      </c>
      <c r="D681" s="26">
        <v>113</v>
      </c>
      <c r="E681" s="26">
        <v>366</v>
      </c>
      <c r="F681" s="26">
        <v>134</v>
      </c>
      <c r="G681" s="26">
        <v>171</v>
      </c>
      <c r="H681" s="26">
        <v>147</v>
      </c>
      <c r="I681" s="26">
        <v>452</v>
      </c>
      <c r="J681" s="26">
        <v>818</v>
      </c>
      <c r="K681" s="38">
        <v>52</v>
      </c>
      <c r="L681" s="5"/>
      <c r="N681" s="5"/>
    </row>
    <row r="682" spans="1:14" ht="15.6" customHeight="1" outlineLevel="1" collapsed="1" x14ac:dyDescent="0.3">
      <c r="A682" s="26"/>
      <c r="B682" s="32" t="s">
        <v>953</v>
      </c>
      <c r="C682" s="26"/>
      <c r="D682" s="26"/>
      <c r="E682" s="26"/>
      <c r="F682" s="26"/>
      <c r="G682" s="26"/>
      <c r="H682" s="26"/>
      <c r="I682" s="26"/>
      <c r="J682" s="26"/>
      <c r="K682" s="38">
        <f>SUBTOTAL(9,K680:K681)</f>
        <v>127</v>
      </c>
      <c r="L682" s="5"/>
      <c r="N682" s="5"/>
    </row>
    <row r="683" spans="1:14" hidden="1" outlineLevel="2" x14ac:dyDescent="0.3">
      <c r="A683" t="s">
        <v>18</v>
      </c>
      <c r="B683" t="s">
        <v>570</v>
      </c>
      <c r="C683" t="s">
        <v>11</v>
      </c>
      <c r="D683">
        <v>186</v>
      </c>
      <c r="E683">
        <v>147</v>
      </c>
      <c r="F683">
        <v>195</v>
      </c>
      <c r="G683">
        <v>247</v>
      </c>
      <c r="H683">
        <v>183</v>
      </c>
      <c r="I683">
        <v>625</v>
      </c>
      <c r="J683" s="17">
        <v>772</v>
      </c>
      <c r="K683" s="29">
        <v>20</v>
      </c>
    </row>
    <row r="684" spans="1:14" outlineLevel="1" collapsed="1" x14ac:dyDescent="0.3">
      <c r="B684" s="34" t="s">
        <v>954</v>
      </c>
      <c r="J684" s="17"/>
      <c r="K684" s="29">
        <f>SUBTOTAL(9,K683:K683)</f>
        <v>20</v>
      </c>
    </row>
    <row r="685" spans="1:14" ht="15.6" hidden="1" customHeight="1" outlineLevel="2" x14ac:dyDescent="0.3">
      <c r="A685" s="8" t="s">
        <v>18</v>
      </c>
      <c r="B685" s="8" t="s">
        <v>121</v>
      </c>
      <c r="C685" s="8" t="s">
        <v>215</v>
      </c>
      <c r="D685" s="8">
        <v>234</v>
      </c>
      <c r="F685" s="8">
        <v>237</v>
      </c>
      <c r="G685" s="8">
        <v>256</v>
      </c>
      <c r="H685" s="8">
        <v>268</v>
      </c>
      <c r="J685" s="8">
        <v>761</v>
      </c>
      <c r="K685" s="36">
        <v>60</v>
      </c>
    </row>
    <row r="686" spans="1:14" ht="15.6" customHeight="1" outlineLevel="1" collapsed="1" x14ac:dyDescent="0.3">
      <c r="A686" s="8"/>
      <c r="B686" s="6" t="s">
        <v>955</v>
      </c>
      <c r="C686" s="8"/>
      <c r="D686" s="8"/>
      <c r="F686" s="8"/>
      <c r="G686" s="8"/>
      <c r="H686" s="8"/>
      <c r="J686" s="8"/>
      <c r="K686" s="36">
        <f>SUBTOTAL(9,K685:K685)</f>
        <v>60</v>
      </c>
    </row>
    <row r="687" spans="1:14" ht="14.4" hidden="1" customHeight="1" outlineLevel="2" x14ac:dyDescent="0.3">
      <c r="A687" t="s">
        <v>18</v>
      </c>
      <c r="B687" t="s">
        <v>572</v>
      </c>
      <c r="C687" t="s">
        <v>11</v>
      </c>
      <c r="D687">
        <v>191</v>
      </c>
      <c r="E687">
        <v>132</v>
      </c>
      <c r="F687">
        <v>233</v>
      </c>
      <c r="G687">
        <v>234</v>
      </c>
      <c r="H687">
        <v>172</v>
      </c>
      <c r="I687">
        <v>639</v>
      </c>
      <c r="J687" s="17">
        <v>771</v>
      </c>
      <c r="K687" s="29">
        <v>15</v>
      </c>
    </row>
    <row r="688" spans="1:14" ht="14.4" customHeight="1" outlineLevel="1" collapsed="1" x14ac:dyDescent="0.3">
      <c r="B688" s="34" t="s">
        <v>956</v>
      </c>
      <c r="J688" s="17"/>
      <c r="K688" s="29">
        <f>SUBTOTAL(9,K687:K687)</f>
        <v>15</v>
      </c>
    </row>
    <row r="689" spans="1:11" hidden="1" outlineLevel="2" x14ac:dyDescent="0.3">
      <c r="A689" t="s">
        <v>16</v>
      </c>
      <c r="B689" t="s">
        <v>109</v>
      </c>
      <c r="C689" t="s">
        <v>10</v>
      </c>
      <c r="D689">
        <v>209</v>
      </c>
      <c r="E689">
        <v>78</v>
      </c>
      <c r="F689">
        <v>225</v>
      </c>
      <c r="G689">
        <v>257</v>
      </c>
      <c r="H689">
        <v>232</v>
      </c>
      <c r="I689">
        <v>714</v>
      </c>
      <c r="J689">
        <v>792</v>
      </c>
      <c r="K689" s="29">
        <v>50</v>
      </c>
    </row>
    <row r="690" spans="1:11" ht="15.6" hidden="1" customHeight="1" outlineLevel="2" x14ac:dyDescent="0.3">
      <c r="A690" s="8" t="s">
        <v>16</v>
      </c>
      <c r="B690" s="8" t="s">
        <v>109</v>
      </c>
      <c r="C690" s="8" t="s">
        <v>215</v>
      </c>
      <c r="D690" s="8">
        <v>209</v>
      </c>
      <c r="F690" s="8">
        <v>225</v>
      </c>
      <c r="G690" s="8">
        <v>257</v>
      </c>
      <c r="H690" s="8">
        <v>232</v>
      </c>
      <c r="J690" s="8">
        <v>714</v>
      </c>
      <c r="K690" s="36">
        <v>15</v>
      </c>
    </row>
    <row r="691" spans="1:11" ht="15.6" customHeight="1" outlineLevel="1" collapsed="1" x14ac:dyDescent="0.3">
      <c r="A691" s="8"/>
      <c r="B691" s="6" t="s">
        <v>957</v>
      </c>
      <c r="C691" s="8"/>
      <c r="D691" s="8"/>
      <c r="F691" s="8"/>
      <c r="G691" s="8"/>
      <c r="H691" s="8"/>
      <c r="J691" s="8"/>
      <c r="K691" s="36">
        <f>SUBTOTAL(9,K689:K690)</f>
        <v>65</v>
      </c>
    </row>
    <row r="692" spans="1:11" ht="14.4" hidden="1" customHeight="1" outlineLevel="2" x14ac:dyDescent="0.3">
      <c r="A692" t="s">
        <v>21</v>
      </c>
      <c r="B692" t="s">
        <v>516</v>
      </c>
      <c r="C692" t="s">
        <v>11</v>
      </c>
      <c r="D692">
        <v>183</v>
      </c>
      <c r="E692">
        <v>156</v>
      </c>
      <c r="F692">
        <v>227</v>
      </c>
      <c r="G692">
        <v>202</v>
      </c>
      <c r="H692">
        <v>217</v>
      </c>
      <c r="I692">
        <v>646</v>
      </c>
      <c r="J692" s="17">
        <v>802</v>
      </c>
      <c r="K692" s="29">
        <v>60</v>
      </c>
    </row>
    <row r="693" spans="1:11" ht="14.4" customHeight="1" outlineLevel="1" collapsed="1" x14ac:dyDescent="0.3">
      <c r="B693" s="34" t="s">
        <v>958</v>
      </c>
      <c r="J693" s="17"/>
      <c r="K693" s="29">
        <f>SUBTOTAL(9,K692:K692)</f>
        <v>60</v>
      </c>
    </row>
    <row r="694" spans="1:11" ht="14.4" hidden="1" customHeight="1" outlineLevel="2" x14ac:dyDescent="0.3">
      <c r="A694" t="s">
        <v>18</v>
      </c>
      <c r="B694" t="s">
        <v>136</v>
      </c>
      <c r="C694" t="s">
        <v>10</v>
      </c>
      <c r="D694">
        <v>220</v>
      </c>
      <c r="E694">
        <v>45</v>
      </c>
      <c r="F694">
        <v>236</v>
      </c>
      <c r="G694">
        <v>256</v>
      </c>
      <c r="H694">
        <v>252</v>
      </c>
      <c r="I694">
        <v>744</v>
      </c>
      <c r="J694">
        <v>789</v>
      </c>
      <c r="K694" s="29">
        <v>45</v>
      </c>
    </row>
    <row r="695" spans="1:11" ht="15.6" hidden="1" outlineLevel="2" x14ac:dyDescent="0.3">
      <c r="A695" s="8" t="s">
        <v>18</v>
      </c>
      <c r="B695" s="8" t="s">
        <v>136</v>
      </c>
      <c r="C695" s="8" t="s">
        <v>215</v>
      </c>
      <c r="D695" s="8">
        <v>220</v>
      </c>
      <c r="F695" s="8">
        <v>236</v>
      </c>
      <c r="G695" s="8">
        <v>256</v>
      </c>
      <c r="H695" s="8">
        <v>252</v>
      </c>
      <c r="J695" s="8">
        <v>744</v>
      </c>
      <c r="K695" s="36">
        <v>35</v>
      </c>
    </row>
    <row r="696" spans="1:11" ht="15.6" outlineLevel="1" collapsed="1" x14ac:dyDescent="0.3">
      <c r="A696" s="8"/>
      <c r="B696" s="6" t="s">
        <v>959</v>
      </c>
      <c r="C696" s="8"/>
      <c r="D696" s="8"/>
      <c r="F696" s="8"/>
      <c r="G696" s="8"/>
      <c r="H696" s="8"/>
      <c r="J696" s="8"/>
      <c r="K696" s="36">
        <f>SUBTOTAL(9,K694:K695)</f>
        <v>80</v>
      </c>
    </row>
    <row r="697" spans="1:11" ht="14.4" hidden="1" customHeight="1" outlineLevel="2" x14ac:dyDescent="0.3">
      <c r="A697" t="s">
        <v>21</v>
      </c>
      <c r="B697" t="s">
        <v>258</v>
      </c>
      <c r="C697" t="s">
        <v>10</v>
      </c>
      <c r="D697">
        <v>210</v>
      </c>
      <c r="E697">
        <v>75</v>
      </c>
      <c r="F697">
        <v>235</v>
      </c>
      <c r="G697">
        <v>235</v>
      </c>
      <c r="H697">
        <v>223</v>
      </c>
      <c r="I697">
        <v>693</v>
      </c>
      <c r="J697" s="17">
        <v>768</v>
      </c>
      <c r="K697" s="29">
        <v>10</v>
      </c>
    </row>
    <row r="698" spans="1:11" ht="14.4" customHeight="1" outlineLevel="1" collapsed="1" x14ac:dyDescent="0.3">
      <c r="B698" s="34" t="s">
        <v>960</v>
      </c>
      <c r="J698" s="17"/>
      <c r="K698" s="29">
        <f>SUBTOTAL(9,K697:K697)</f>
        <v>10</v>
      </c>
    </row>
    <row r="699" spans="1:11" ht="15.6" hidden="1" customHeight="1" outlineLevel="2" x14ac:dyDescent="0.3">
      <c r="A699" t="s">
        <v>21</v>
      </c>
      <c r="B699" t="s">
        <v>312</v>
      </c>
      <c r="C699" t="s">
        <v>13</v>
      </c>
      <c r="D699">
        <v>127</v>
      </c>
      <c r="E699">
        <v>324</v>
      </c>
      <c r="F699">
        <v>148</v>
      </c>
      <c r="G699">
        <v>150</v>
      </c>
      <c r="H699">
        <v>145</v>
      </c>
      <c r="I699">
        <v>443</v>
      </c>
      <c r="J699" s="17">
        <v>767</v>
      </c>
      <c r="K699" s="30">
        <v>25</v>
      </c>
    </row>
    <row r="700" spans="1:11" ht="15.6" customHeight="1" outlineLevel="1" collapsed="1" x14ac:dyDescent="0.3">
      <c r="B700" s="34" t="s">
        <v>961</v>
      </c>
      <c r="J700" s="17"/>
      <c r="K700" s="30">
        <f>SUBTOTAL(9,K699:K699)</f>
        <v>25</v>
      </c>
    </row>
    <row r="701" spans="1:11" ht="14.4" hidden="1" customHeight="1" outlineLevel="2" x14ac:dyDescent="0.3">
      <c r="A701" t="s">
        <v>20</v>
      </c>
      <c r="B701" t="s">
        <v>455</v>
      </c>
      <c r="C701" t="s">
        <v>12</v>
      </c>
      <c r="D701">
        <v>150</v>
      </c>
      <c r="E701">
        <v>255</v>
      </c>
      <c r="F701">
        <v>167</v>
      </c>
      <c r="G701">
        <v>190</v>
      </c>
      <c r="H701">
        <v>141</v>
      </c>
      <c r="I701">
        <v>498</v>
      </c>
      <c r="J701" s="17">
        <v>753</v>
      </c>
      <c r="K701" s="29">
        <v>10</v>
      </c>
    </row>
    <row r="702" spans="1:11" ht="14.4" customHeight="1" outlineLevel="1" collapsed="1" x14ac:dyDescent="0.3">
      <c r="B702" s="34" t="s">
        <v>962</v>
      </c>
      <c r="J702" s="17"/>
      <c r="K702" s="29">
        <f>SUBTOTAL(9,K701:K701)</f>
        <v>10</v>
      </c>
    </row>
    <row r="703" spans="1:11" hidden="1" outlineLevel="2" x14ac:dyDescent="0.3">
      <c r="A703" t="s">
        <v>20</v>
      </c>
      <c r="B703" t="s">
        <v>566</v>
      </c>
      <c r="C703" t="s">
        <v>11</v>
      </c>
      <c r="D703">
        <v>199</v>
      </c>
      <c r="E703">
        <v>108</v>
      </c>
      <c r="F703">
        <v>248</v>
      </c>
      <c r="G703">
        <v>238</v>
      </c>
      <c r="H703">
        <v>180</v>
      </c>
      <c r="I703">
        <v>666</v>
      </c>
      <c r="J703" s="17">
        <v>774</v>
      </c>
      <c r="K703" s="29">
        <v>20</v>
      </c>
    </row>
    <row r="704" spans="1:11" outlineLevel="1" collapsed="1" x14ac:dyDescent="0.3">
      <c r="B704" s="34" t="s">
        <v>963</v>
      </c>
      <c r="J704" s="17"/>
      <c r="K704" s="29">
        <f>SUBTOTAL(9,K703:K703)</f>
        <v>20</v>
      </c>
    </row>
    <row r="705" spans="1:11" hidden="1" outlineLevel="2" x14ac:dyDescent="0.3">
      <c r="A705" t="s">
        <v>18</v>
      </c>
      <c r="B705" t="s">
        <v>529</v>
      </c>
      <c r="C705" t="s">
        <v>11</v>
      </c>
      <c r="D705">
        <v>178</v>
      </c>
      <c r="E705">
        <v>171</v>
      </c>
      <c r="F705">
        <v>173</v>
      </c>
      <c r="G705">
        <v>210</v>
      </c>
      <c r="H705">
        <v>240</v>
      </c>
      <c r="I705">
        <v>623</v>
      </c>
      <c r="J705">
        <v>794</v>
      </c>
      <c r="K705" s="29">
        <v>40</v>
      </c>
    </row>
    <row r="706" spans="1:11" outlineLevel="1" collapsed="1" x14ac:dyDescent="0.3">
      <c r="B706" s="34" t="s">
        <v>964</v>
      </c>
      <c r="K706" s="29">
        <f>SUBTOTAL(9,K705:K705)</f>
        <v>40</v>
      </c>
    </row>
    <row r="707" spans="1:11" hidden="1" outlineLevel="2" x14ac:dyDescent="0.3">
      <c r="A707" t="s">
        <v>18</v>
      </c>
      <c r="B707" t="s">
        <v>261</v>
      </c>
      <c r="C707" t="s">
        <v>10</v>
      </c>
      <c r="D707">
        <v>202</v>
      </c>
      <c r="E707">
        <v>99</v>
      </c>
      <c r="F707">
        <v>239</v>
      </c>
      <c r="G707">
        <v>223</v>
      </c>
      <c r="H707">
        <v>206</v>
      </c>
      <c r="I707">
        <v>668</v>
      </c>
      <c r="J707">
        <v>767</v>
      </c>
      <c r="K707" s="29">
        <v>10</v>
      </c>
    </row>
    <row r="708" spans="1:11" outlineLevel="1" collapsed="1" x14ac:dyDescent="0.3">
      <c r="B708" s="34" t="s">
        <v>965</v>
      </c>
      <c r="K708" s="29">
        <f>SUBTOTAL(9,K707:K707)</f>
        <v>10</v>
      </c>
    </row>
    <row r="709" spans="1:11" hidden="1" outlineLevel="2" x14ac:dyDescent="0.3">
      <c r="A709" t="s">
        <v>16</v>
      </c>
      <c r="B709" t="s">
        <v>573</v>
      </c>
      <c r="C709" t="s">
        <v>11</v>
      </c>
      <c r="D709">
        <v>178</v>
      </c>
      <c r="E709">
        <v>171</v>
      </c>
      <c r="F709">
        <v>189</v>
      </c>
      <c r="G709">
        <v>211</v>
      </c>
      <c r="H709">
        <v>200</v>
      </c>
      <c r="I709">
        <v>600</v>
      </c>
      <c r="J709" s="17">
        <v>771</v>
      </c>
      <c r="K709" s="29">
        <v>15</v>
      </c>
    </row>
    <row r="710" spans="1:11" outlineLevel="1" collapsed="1" x14ac:dyDescent="0.3">
      <c r="B710" s="34" t="s">
        <v>966</v>
      </c>
      <c r="J710" s="17"/>
      <c r="K710" s="29">
        <f>SUBTOTAL(9,K709:K709)</f>
        <v>15</v>
      </c>
    </row>
    <row r="711" spans="1:11" hidden="1" outlineLevel="2" x14ac:dyDescent="0.3">
      <c r="A711" t="s">
        <v>18</v>
      </c>
      <c r="B711" t="s">
        <v>390</v>
      </c>
      <c r="C711" t="s">
        <v>12</v>
      </c>
      <c r="D711">
        <v>166</v>
      </c>
      <c r="E711">
        <v>207</v>
      </c>
      <c r="F711">
        <v>187</v>
      </c>
      <c r="G711">
        <v>219</v>
      </c>
      <c r="H711">
        <v>203</v>
      </c>
      <c r="I711">
        <v>609</v>
      </c>
      <c r="J711">
        <v>816</v>
      </c>
      <c r="K711" s="29">
        <v>75</v>
      </c>
    </row>
    <row r="712" spans="1:11" outlineLevel="1" collapsed="1" x14ac:dyDescent="0.3">
      <c r="B712" s="34" t="s">
        <v>967</v>
      </c>
      <c r="K712" s="29">
        <f>SUBTOTAL(9,K711:K711)</f>
        <v>75</v>
      </c>
    </row>
    <row r="713" spans="1:11" hidden="1" outlineLevel="2" x14ac:dyDescent="0.3">
      <c r="A713" t="s">
        <v>18</v>
      </c>
      <c r="B713" t="s">
        <v>583</v>
      </c>
      <c r="C713" t="s">
        <v>11</v>
      </c>
      <c r="D713">
        <v>185</v>
      </c>
      <c r="E713">
        <v>150</v>
      </c>
      <c r="F713">
        <v>213</v>
      </c>
      <c r="G713">
        <v>220</v>
      </c>
      <c r="H713">
        <v>184</v>
      </c>
      <c r="I713">
        <v>617</v>
      </c>
      <c r="J713" s="17">
        <v>767</v>
      </c>
      <c r="K713" s="29">
        <v>12</v>
      </c>
    </row>
    <row r="714" spans="1:11" outlineLevel="1" collapsed="1" x14ac:dyDescent="0.3">
      <c r="B714" s="34" t="s">
        <v>968</v>
      </c>
      <c r="J714" s="17"/>
      <c r="K714" s="29">
        <f>SUBTOTAL(9,K713:K713)</f>
        <v>12</v>
      </c>
    </row>
    <row r="715" spans="1:11" ht="14.4" hidden="1" customHeight="1" outlineLevel="2" x14ac:dyDescent="0.3">
      <c r="A715" t="s">
        <v>60</v>
      </c>
      <c r="B715" t="s">
        <v>235</v>
      </c>
      <c r="C715" t="s">
        <v>10</v>
      </c>
      <c r="D715">
        <v>207</v>
      </c>
      <c r="E715">
        <v>84</v>
      </c>
      <c r="F715">
        <v>252</v>
      </c>
      <c r="G715">
        <v>245</v>
      </c>
      <c r="H715">
        <v>217</v>
      </c>
      <c r="I715">
        <v>714</v>
      </c>
      <c r="J715">
        <v>798</v>
      </c>
      <c r="K715" s="29">
        <v>50</v>
      </c>
    </row>
    <row r="716" spans="1:11" ht="14.4" customHeight="1" outlineLevel="1" collapsed="1" x14ac:dyDescent="0.3">
      <c r="B716" s="34" t="s">
        <v>969</v>
      </c>
      <c r="K716" s="29">
        <f>SUBTOTAL(9,K715:K715)</f>
        <v>50</v>
      </c>
    </row>
    <row r="717" spans="1:11" ht="14.4" hidden="1" customHeight="1" outlineLevel="2" x14ac:dyDescent="0.3">
      <c r="A717" t="s">
        <v>18</v>
      </c>
      <c r="B717" t="s">
        <v>236</v>
      </c>
      <c r="C717" t="s">
        <v>10</v>
      </c>
      <c r="D717">
        <v>214</v>
      </c>
      <c r="E717">
        <v>63</v>
      </c>
      <c r="F717">
        <v>227</v>
      </c>
      <c r="G717">
        <v>248</v>
      </c>
      <c r="H717">
        <v>258</v>
      </c>
      <c r="I717">
        <v>733</v>
      </c>
      <c r="J717">
        <v>796</v>
      </c>
      <c r="K717" s="29">
        <v>50</v>
      </c>
    </row>
    <row r="718" spans="1:11" ht="14.4" customHeight="1" outlineLevel="1" collapsed="1" x14ac:dyDescent="0.3">
      <c r="B718" s="34" t="s">
        <v>970</v>
      </c>
      <c r="K718" s="29">
        <f>SUBTOTAL(9,K717:K717)</f>
        <v>50</v>
      </c>
    </row>
    <row r="719" spans="1:11" ht="14.4" hidden="1" customHeight="1" outlineLevel="2" x14ac:dyDescent="0.3">
      <c r="A719" t="s">
        <v>15</v>
      </c>
      <c r="B719" t="s">
        <v>307</v>
      </c>
      <c r="C719" t="s">
        <v>13</v>
      </c>
      <c r="D719">
        <v>120</v>
      </c>
      <c r="E719">
        <v>345</v>
      </c>
      <c r="F719">
        <v>160</v>
      </c>
      <c r="G719">
        <v>122</v>
      </c>
      <c r="H719">
        <v>146</v>
      </c>
      <c r="I719">
        <v>428</v>
      </c>
      <c r="J719" s="17">
        <v>773</v>
      </c>
      <c r="K719" s="29">
        <v>35</v>
      </c>
    </row>
    <row r="720" spans="1:11" ht="14.4" customHeight="1" outlineLevel="1" collapsed="1" x14ac:dyDescent="0.3">
      <c r="B720" s="34" t="s">
        <v>971</v>
      </c>
      <c r="J720" s="17"/>
      <c r="K720" s="29">
        <f>SUBTOTAL(9,K719:K719)</f>
        <v>35</v>
      </c>
    </row>
    <row r="721" spans="1:14" ht="15" hidden="1" outlineLevel="2" thickBot="1" x14ac:dyDescent="0.35">
      <c r="A721" s="10" t="s">
        <v>22</v>
      </c>
      <c r="B721" s="10" t="s">
        <v>406</v>
      </c>
      <c r="C721" s="10" t="s">
        <v>12</v>
      </c>
      <c r="D721" s="10">
        <v>165</v>
      </c>
      <c r="E721">
        <v>210</v>
      </c>
      <c r="F721" s="10">
        <v>232</v>
      </c>
      <c r="G721" s="10">
        <v>186</v>
      </c>
      <c r="H721" s="10">
        <v>164</v>
      </c>
      <c r="I721">
        <v>582</v>
      </c>
      <c r="J721" s="10">
        <v>792</v>
      </c>
      <c r="K721" s="31">
        <v>50</v>
      </c>
    </row>
    <row r="722" spans="1:14" outlineLevel="1" collapsed="1" x14ac:dyDescent="0.3">
      <c r="B722" s="34" t="s">
        <v>972</v>
      </c>
      <c r="K722" s="29">
        <f>SUBTOTAL(9,K721:K721)</f>
        <v>50</v>
      </c>
    </row>
    <row r="723" spans="1:14" ht="13.95" hidden="1" customHeight="1" outlineLevel="2" x14ac:dyDescent="0.3">
      <c r="A723" t="s">
        <v>22</v>
      </c>
      <c r="B723" t="s">
        <v>110</v>
      </c>
      <c r="C723" t="s">
        <v>10</v>
      </c>
      <c r="D723">
        <v>210</v>
      </c>
      <c r="E723">
        <v>75</v>
      </c>
      <c r="F723">
        <v>234</v>
      </c>
      <c r="G723">
        <v>238</v>
      </c>
      <c r="H723">
        <v>228</v>
      </c>
      <c r="I723">
        <v>700</v>
      </c>
      <c r="J723" s="17">
        <v>775</v>
      </c>
      <c r="K723" s="29">
        <v>25</v>
      </c>
    </row>
    <row r="724" spans="1:14" ht="13.95" hidden="1" customHeight="1" outlineLevel="2" x14ac:dyDescent="0.3">
      <c r="A724" s="27" t="s">
        <v>22</v>
      </c>
      <c r="B724" s="27" t="s">
        <v>110</v>
      </c>
      <c r="C724" s="27" t="s">
        <v>215</v>
      </c>
      <c r="D724" s="27">
        <v>210</v>
      </c>
      <c r="E724" s="27"/>
      <c r="F724" s="27">
        <v>234</v>
      </c>
      <c r="G724" s="27">
        <v>238</v>
      </c>
      <c r="H724" s="27">
        <v>228</v>
      </c>
      <c r="I724" s="27">
        <v>700</v>
      </c>
      <c r="J724" s="26"/>
      <c r="K724" s="38">
        <v>20</v>
      </c>
      <c r="L724" s="5"/>
      <c r="M724" s="5"/>
      <c r="N724" s="5"/>
    </row>
    <row r="725" spans="1:14" ht="13.95" customHeight="1" outlineLevel="1" collapsed="1" x14ac:dyDescent="0.3">
      <c r="A725" s="27"/>
      <c r="B725" s="33" t="s">
        <v>973</v>
      </c>
      <c r="C725" s="27"/>
      <c r="D725" s="27"/>
      <c r="E725" s="27"/>
      <c r="F725" s="27"/>
      <c r="G725" s="27"/>
      <c r="H725" s="27"/>
      <c r="I725" s="27"/>
      <c r="J725" s="26"/>
      <c r="K725" s="38">
        <f>SUBTOTAL(9,K723:K724)</f>
        <v>45</v>
      </c>
      <c r="L725" s="5"/>
      <c r="M725" s="5"/>
      <c r="N725" s="5"/>
    </row>
    <row r="726" spans="1:14" ht="13.95" hidden="1" customHeight="1" outlineLevel="2" x14ac:dyDescent="0.3">
      <c r="A726" s="8" t="s">
        <v>60</v>
      </c>
      <c r="B726" s="8" t="s">
        <v>164</v>
      </c>
      <c r="C726" s="8" t="s">
        <v>215</v>
      </c>
      <c r="D726" s="8">
        <v>208</v>
      </c>
      <c r="F726" s="8">
        <v>257</v>
      </c>
      <c r="G726" s="8">
        <v>211</v>
      </c>
      <c r="H726" s="8">
        <v>245</v>
      </c>
      <c r="J726" s="8">
        <v>713</v>
      </c>
      <c r="K726" s="36">
        <v>15</v>
      </c>
    </row>
    <row r="727" spans="1:14" ht="13.95" hidden="1" customHeight="1" outlineLevel="2" x14ac:dyDescent="0.3">
      <c r="A727" t="s">
        <v>60</v>
      </c>
      <c r="B727" s="8" t="s">
        <v>164</v>
      </c>
      <c r="C727" t="s">
        <v>10</v>
      </c>
      <c r="D727">
        <v>208</v>
      </c>
      <c r="E727">
        <v>81</v>
      </c>
      <c r="F727">
        <v>289</v>
      </c>
      <c r="G727">
        <v>232</v>
      </c>
      <c r="H727">
        <v>227</v>
      </c>
      <c r="I727">
        <v>748</v>
      </c>
      <c r="J727">
        <v>829</v>
      </c>
      <c r="K727" s="29">
        <v>80</v>
      </c>
    </row>
    <row r="728" spans="1:14" ht="13.95" hidden="1" customHeight="1" outlineLevel="2" x14ac:dyDescent="0.3">
      <c r="A728" s="26" t="s">
        <v>60</v>
      </c>
      <c r="B728" s="26" t="s">
        <v>164</v>
      </c>
      <c r="C728" s="26" t="s">
        <v>10</v>
      </c>
      <c r="D728" s="26">
        <v>208</v>
      </c>
      <c r="E728" s="26">
        <v>81</v>
      </c>
      <c r="F728" s="26">
        <v>289</v>
      </c>
      <c r="G728" s="26">
        <v>232</v>
      </c>
      <c r="H728" s="26">
        <v>227</v>
      </c>
      <c r="I728" s="26">
        <v>748</v>
      </c>
      <c r="J728" s="26">
        <v>829</v>
      </c>
      <c r="K728" s="38">
        <v>31</v>
      </c>
      <c r="L728" s="5"/>
      <c r="N728" s="5"/>
    </row>
    <row r="729" spans="1:14" ht="13.95" customHeight="1" outlineLevel="1" collapsed="1" x14ac:dyDescent="0.3">
      <c r="A729" s="26"/>
      <c r="B729" s="32" t="s">
        <v>1008</v>
      </c>
      <c r="C729" s="26"/>
      <c r="D729" s="26"/>
      <c r="E729" s="26"/>
      <c r="F729" s="26"/>
      <c r="G729" s="26"/>
      <c r="H729" s="26"/>
      <c r="I729" s="26"/>
      <c r="J729" s="26"/>
      <c r="K729" s="38">
        <f>SUBTOTAL(9,K726:K728)</f>
        <v>126</v>
      </c>
      <c r="L729" s="5"/>
      <c r="N729" s="5"/>
    </row>
    <row r="730" spans="1:14" ht="13.95" hidden="1" customHeight="1" outlineLevel="2" x14ac:dyDescent="0.3">
      <c r="A730" s="8" t="s">
        <v>19</v>
      </c>
      <c r="B730" s="8" t="s">
        <v>178</v>
      </c>
      <c r="C730" s="8" t="s">
        <v>215</v>
      </c>
      <c r="D730" s="8">
        <v>220</v>
      </c>
      <c r="F730" s="8">
        <v>244</v>
      </c>
      <c r="G730" s="8">
        <v>237</v>
      </c>
      <c r="H730" s="8">
        <v>246</v>
      </c>
      <c r="J730" s="8">
        <v>727</v>
      </c>
      <c r="K730" s="36">
        <v>25</v>
      </c>
    </row>
    <row r="731" spans="1:14" ht="13.95" customHeight="1" outlineLevel="1" collapsed="1" x14ac:dyDescent="0.3">
      <c r="A731" s="8"/>
      <c r="B731" s="6" t="s">
        <v>974</v>
      </c>
      <c r="C731" s="8"/>
      <c r="D731" s="8"/>
      <c r="F731" s="8"/>
      <c r="G731" s="8"/>
      <c r="H731" s="8"/>
      <c r="J731" s="8"/>
      <c r="K731" s="36">
        <f>SUBTOTAL(9,K730:K730)</f>
        <v>25</v>
      </c>
    </row>
    <row r="732" spans="1:14" ht="13.95" hidden="1" customHeight="1" outlineLevel="2" x14ac:dyDescent="0.3">
      <c r="A732" s="8" t="s">
        <v>21</v>
      </c>
      <c r="B732" s="8" t="s">
        <v>197</v>
      </c>
      <c r="C732" s="8" t="s">
        <v>215</v>
      </c>
      <c r="D732" s="8">
        <v>215</v>
      </c>
      <c r="F732" s="8">
        <v>279</v>
      </c>
      <c r="G732" s="8">
        <v>245</v>
      </c>
      <c r="H732" s="8">
        <v>204</v>
      </c>
      <c r="J732" s="8">
        <v>728</v>
      </c>
      <c r="K732" s="36">
        <v>25</v>
      </c>
    </row>
    <row r="733" spans="1:14" ht="13.95" customHeight="1" outlineLevel="1" collapsed="1" x14ac:dyDescent="0.3">
      <c r="A733" s="8"/>
      <c r="B733" s="6" t="s">
        <v>975</v>
      </c>
      <c r="C733" s="8"/>
      <c r="D733" s="8"/>
      <c r="F733" s="8"/>
      <c r="G733" s="8"/>
      <c r="H733" s="8"/>
      <c r="J733" s="8"/>
      <c r="K733" s="36">
        <f>SUBTOTAL(9,K732:K732)</f>
        <v>25</v>
      </c>
    </row>
    <row r="734" spans="1:14" ht="13.95" hidden="1" customHeight="1" outlineLevel="2" x14ac:dyDescent="0.3">
      <c r="A734" t="s">
        <v>21</v>
      </c>
      <c r="B734" t="s">
        <v>510</v>
      </c>
      <c r="C734" t="s">
        <v>11</v>
      </c>
      <c r="D734">
        <v>191</v>
      </c>
      <c r="E734">
        <v>132</v>
      </c>
      <c r="F734">
        <v>265</v>
      </c>
      <c r="G734">
        <v>204</v>
      </c>
      <c r="H734">
        <v>214</v>
      </c>
      <c r="I734">
        <v>683</v>
      </c>
      <c r="J734">
        <v>815</v>
      </c>
      <c r="K734" s="29">
        <v>65</v>
      </c>
    </row>
    <row r="735" spans="1:14" ht="13.95" customHeight="1" outlineLevel="1" collapsed="1" x14ac:dyDescent="0.3">
      <c r="B735" s="34" t="s">
        <v>976</v>
      </c>
      <c r="K735" s="29">
        <f>SUBTOTAL(9,K734:K734)</f>
        <v>65</v>
      </c>
    </row>
    <row r="736" spans="1:14" ht="13.95" hidden="1" customHeight="1" outlineLevel="2" x14ac:dyDescent="0.3">
      <c r="A736" t="s">
        <v>18</v>
      </c>
      <c r="B736" t="s">
        <v>289</v>
      </c>
      <c r="C736" t="s">
        <v>13</v>
      </c>
      <c r="D736">
        <v>148</v>
      </c>
      <c r="E736">
        <v>261</v>
      </c>
      <c r="F736">
        <v>169</v>
      </c>
      <c r="G736">
        <v>181</v>
      </c>
      <c r="H736">
        <v>186</v>
      </c>
      <c r="I736">
        <v>536</v>
      </c>
      <c r="J736">
        <v>797</v>
      </c>
      <c r="K736" s="29">
        <v>65</v>
      </c>
    </row>
    <row r="737" spans="1:11" ht="13.95" customHeight="1" outlineLevel="1" collapsed="1" x14ac:dyDescent="0.3">
      <c r="B737" s="34" t="s">
        <v>977</v>
      </c>
      <c r="K737" s="29">
        <f>SUBTOTAL(9,K736:K736)</f>
        <v>65</v>
      </c>
    </row>
    <row r="738" spans="1:11" ht="13.95" hidden="1" customHeight="1" outlineLevel="2" x14ac:dyDescent="0.3">
      <c r="A738" t="s">
        <v>18</v>
      </c>
      <c r="B738" t="s">
        <v>544</v>
      </c>
      <c r="C738" t="s">
        <v>11</v>
      </c>
      <c r="D738">
        <v>178</v>
      </c>
      <c r="E738">
        <v>171</v>
      </c>
      <c r="F738">
        <v>203</v>
      </c>
      <c r="G738">
        <v>204</v>
      </c>
      <c r="H738">
        <v>205</v>
      </c>
      <c r="I738">
        <v>612</v>
      </c>
      <c r="J738" s="17">
        <v>783</v>
      </c>
      <c r="K738" s="29">
        <v>30</v>
      </c>
    </row>
    <row r="739" spans="1:11" ht="13.95" customHeight="1" outlineLevel="1" collapsed="1" x14ac:dyDescent="0.3">
      <c r="B739" s="34" t="s">
        <v>978</v>
      </c>
      <c r="J739" s="17"/>
      <c r="K739" s="29">
        <f>SUBTOTAL(9,K738:K738)</f>
        <v>30</v>
      </c>
    </row>
    <row r="740" spans="1:11" ht="13.95" hidden="1" customHeight="1" outlineLevel="2" x14ac:dyDescent="0.3">
      <c r="A740" t="s">
        <v>16</v>
      </c>
      <c r="B740" t="s">
        <v>394</v>
      </c>
      <c r="C740" t="s">
        <v>12</v>
      </c>
      <c r="D740">
        <v>175</v>
      </c>
      <c r="E740">
        <v>180</v>
      </c>
      <c r="F740">
        <v>224</v>
      </c>
      <c r="G740">
        <v>233</v>
      </c>
      <c r="H740">
        <v>170</v>
      </c>
      <c r="I740">
        <v>627</v>
      </c>
      <c r="J740">
        <v>807</v>
      </c>
      <c r="K740" s="29">
        <v>65</v>
      </c>
    </row>
    <row r="741" spans="1:11" ht="13.95" customHeight="1" outlineLevel="1" collapsed="1" x14ac:dyDescent="0.3">
      <c r="B741" s="34" t="s">
        <v>979</v>
      </c>
      <c r="K741" s="29">
        <f>SUBTOTAL(9,K740:K740)</f>
        <v>65</v>
      </c>
    </row>
    <row r="742" spans="1:11" ht="13.95" hidden="1" customHeight="1" outlineLevel="2" x14ac:dyDescent="0.3">
      <c r="A742" t="s">
        <v>22</v>
      </c>
      <c r="B742" t="s">
        <v>499</v>
      </c>
      <c r="C742" t="s">
        <v>11</v>
      </c>
      <c r="D742">
        <v>185</v>
      </c>
      <c r="E742">
        <v>150</v>
      </c>
      <c r="F742">
        <v>215</v>
      </c>
      <c r="G742">
        <v>202</v>
      </c>
      <c r="H742">
        <v>279</v>
      </c>
      <c r="I742">
        <v>696</v>
      </c>
      <c r="J742">
        <v>846</v>
      </c>
      <c r="K742" s="29">
        <v>90</v>
      </c>
    </row>
    <row r="743" spans="1:11" ht="13.95" customHeight="1" outlineLevel="1" collapsed="1" x14ac:dyDescent="0.3">
      <c r="B743" s="34" t="s">
        <v>980</v>
      </c>
      <c r="K743" s="29">
        <f>SUBTOTAL(9,K742:K742)</f>
        <v>90</v>
      </c>
    </row>
    <row r="744" spans="1:11" ht="13.95" hidden="1" customHeight="1" outlineLevel="2" x14ac:dyDescent="0.3">
      <c r="A744" t="s">
        <v>18</v>
      </c>
      <c r="B744" t="s">
        <v>407</v>
      </c>
      <c r="C744" t="s">
        <v>12</v>
      </c>
      <c r="D744">
        <v>168</v>
      </c>
      <c r="E744">
        <v>201</v>
      </c>
      <c r="F744">
        <v>209</v>
      </c>
      <c r="G744">
        <v>197</v>
      </c>
      <c r="H744">
        <v>183</v>
      </c>
      <c r="I744">
        <v>589</v>
      </c>
      <c r="J744" s="17">
        <v>790</v>
      </c>
      <c r="K744" s="29">
        <v>45</v>
      </c>
    </row>
    <row r="745" spans="1:11" ht="13.95" customHeight="1" outlineLevel="1" collapsed="1" x14ac:dyDescent="0.3">
      <c r="B745" s="34" t="s">
        <v>981</v>
      </c>
      <c r="J745" s="17"/>
      <c r="K745" s="29">
        <f>SUBTOTAL(9,K744:K744)</f>
        <v>45</v>
      </c>
    </row>
    <row r="746" spans="1:11" ht="13.95" hidden="1" customHeight="1" outlineLevel="2" x14ac:dyDescent="0.3">
      <c r="A746" t="s">
        <v>18</v>
      </c>
      <c r="B746" t="s">
        <v>141</v>
      </c>
      <c r="C746" t="s">
        <v>10</v>
      </c>
      <c r="D746">
        <v>205</v>
      </c>
      <c r="E746">
        <v>90</v>
      </c>
      <c r="F746">
        <v>201</v>
      </c>
      <c r="G746">
        <v>223</v>
      </c>
      <c r="H746">
        <v>279</v>
      </c>
      <c r="I746">
        <v>703</v>
      </c>
      <c r="J746">
        <v>793</v>
      </c>
      <c r="K746" s="29">
        <v>50</v>
      </c>
    </row>
    <row r="747" spans="1:11" ht="13.95" customHeight="1" outlineLevel="1" collapsed="1" x14ac:dyDescent="0.3">
      <c r="B747" s="34" t="s">
        <v>982</v>
      </c>
      <c r="K747" s="29">
        <f>SUBTOTAL(9,K746:K746)</f>
        <v>50</v>
      </c>
    </row>
    <row r="748" spans="1:11" ht="13.95" hidden="1" customHeight="1" outlineLevel="2" x14ac:dyDescent="0.3">
      <c r="A748" t="s">
        <v>16</v>
      </c>
      <c r="B748" t="s">
        <v>436</v>
      </c>
      <c r="C748" t="s">
        <v>12</v>
      </c>
      <c r="D748">
        <v>172</v>
      </c>
      <c r="E748">
        <v>189</v>
      </c>
      <c r="F748">
        <v>188</v>
      </c>
      <c r="G748">
        <v>235</v>
      </c>
      <c r="H748">
        <v>149</v>
      </c>
      <c r="I748">
        <v>572</v>
      </c>
      <c r="J748" s="17">
        <v>761</v>
      </c>
      <c r="K748" s="29">
        <v>20</v>
      </c>
    </row>
    <row r="749" spans="1:11" ht="13.95" customHeight="1" outlineLevel="1" collapsed="1" x14ac:dyDescent="0.3">
      <c r="B749" s="34" t="s">
        <v>983</v>
      </c>
      <c r="J749" s="17"/>
      <c r="K749" s="29">
        <f>SUBTOTAL(9,K748:K748)</f>
        <v>20</v>
      </c>
    </row>
    <row r="750" spans="1:11" ht="13.95" hidden="1" customHeight="1" outlineLevel="2" x14ac:dyDescent="0.3">
      <c r="A750" t="s">
        <v>22</v>
      </c>
      <c r="B750" t="s">
        <v>251</v>
      </c>
      <c r="C750" t="s">
        <v>10</v>
      </c>
      <c r="D750">
        <v>212</v>
      </c>
      <c r="E750">
        <v>69</v>
      </c>
      <c r="F750">
        <v>233</v>
      </c>
      <c r="G750">
        <v>243</v>
      </c>
      <c r="H750">
        <v>226</v>
      </c>
      <c r="I750">
        <v>702</v>
      </c>
      <c r="J750" s="17">
        <v>771</v>
      </c>
      <c r="K750" s="29">
        <v>15</v>
      </c>
    </row>
    <row r="751" spans="1:11" ht="13.95" customHeight="1" outlineLevel="1" collapsed="1" x14ac:dyDescent="0.3">
      <c r="B751" s="34" t="s">
        <v>984</v>
      </c>
      <c r="J751" s="17"/>
      <c r="K751" s="29">
        <f>SUBTOTAL(9,K750:K750)</f>
        <v>15</v>
      </c>
    </row>
    <row r="752" spans="1:11" ht="13.95" hidden="1" customHeight="1" outlineLevel="2" x14ac:dyDescent="0.3">
      <c r="A752" t="s">
        <v>22</v>
      </c>
      <c r="B752" t="s">
        <v>336</v>
      </c>
      <c r="C752" t="s">
        <v>13</v>
      </c>
      <c r="D752">
        <v>118</v>
      </c>
      <c r="E752">
        <v>351</v>
      </c>
      <c r="F752">
        <v>123</v>
      </c>
      <c r="G752">
        <v>126</v>
      </c>
      <c r="H752">
        <v>153</v>
      </c>
      <c r="I752">
        <v>402</v>
      </c>
      <c r="J752" s="17">
        <v>753</v>
      </c>
      <c r="K752" s="30">
        <v>15</v>
      </c>
    </row>
    <row r="753" spans="1:14" ht="13.95" customHeight="1" outlineLevel="1" collapsed="1" x14ac:dyDescent="0.3">
      <c r="B753" s="34" t="s">
        <v>985</v>
      </c>
      <c r="J753" s="17"/>
      <c r="K753" s="30">
        <f>SUBTOTAL(9,K752:K752)</f>
        <v>15</v>
      </c>
    </row>
    <row r="754" spans="1:14" ht="13.95" hidden="1" customHeight="1" outlineLevel="2" x14ac:dyDescent="0.3">
      <c r="A754" t="s">
        <v>15</v>
      </c>
      <c r="B754" t="s">
        <v>75</v>
      </c>
      <c r="C754" t="s">
        <v>10</v>
      </c>
      <c r="D754">
        <v>215</v>
      </c>
      <c r="E754">
        <v>60</v>
      </c>
      <c r="F754">
        <v>252</v>
      </c>
      <c r="G754">
        <v>236</v>
      </c>
      <c r="H754">
        <v>231</v>
      </c>
      <c r="I754">
        <v>719</v>
      </c>
      <c r="J754">
        <v>779</v>
      </c>
      <c r="K754" s="29">
        <v>30</v>
      </c>
    </row>
    <row r="755" spans="1:14" ht="13.95" hidden="1" customHeight="1" outlineLevel="2" x14ac:dyDescent="0.3">
      <c r="A755" s="8" t="s">
        <v>15</v>
      </c>
      <c r="B755" s="8" t="s">
        <v>75</v>
      </c>
      <c r="C755" s="8" t="s">
        <v>215</v>
      </c>
      <c r="D755" s="8">
        <v>215</v>
      </c>
      <c r="F755" s="8">
        <v>252</v>
      </c>
      <c r="G755" s="8">
        <v>236</v>
      </c>
      <c r="H755" s="8">
        <v>231</v>
      </c>
      <c r="J755" s="8">
        <v>719</v>
      </c>
      <c r="K755" s="36">
        <v>20</v>
      </c>
    </row>
    <row r="756" spans="1:14" ht="13.95" customHeight="1" outlineLevel="1" collapsed="1" x14ac:dyDescent="0.3">
      <c r="A756" s="8"/>
      <c r="B756" s="6" t="s">
        <v>986</v>
      </c>
      <c r="C756" s="8"/>
      <c r="D756" s="8"/>
      <c r="F756" s="8"/>
      <c r="G756" s="8"/>
      <c r="H756" s="8"/>
      <c r="J756" s="8"/>
      <c r="K756" s="36">
        <f>SUBTOTAL(9,K754:K755)</f>
        <v>50</v>
      </c>
    </row>
    <row r="757" spans="1:14" ht="13.95" hidden="1" customHeight="1" outlineLevel="2" x14ac:dyDescent="0.3">
      <c r="A757" t="s">
        <v>18</v>
      </c>
      <c r="B757" t="s">
        <v>565</v>
      </c>
      <c r="C757" t="s">
        <v>11</v>
      </c>
      <c r="D757">
        <v>177</v>
      </c>
      <c r="E757">
        <v>174</v>
      </c>
      <c r="F757">
        <v>200</v>
      </c>
      <c r="G757">
        <v>186</v>
      </c>
      <c r="H757">
        <v>215</v>
      </c>
      <c r="I757">
        <v>601</v>
      </c>
      <c r="J757" s="17">
        <v>775</v>
      </c>
      <c r="K757" s="29">
        <v>20</v>
      </c>
    </row>
    <row r="758" spans="1:14" ht="13.95" customHeight="1" outlineLevel="1" collapsed="1" x14ac:dyDescent="0.3">
      <c r="B758" s="34" t="s">
        <v>987</v>
      </c>
      <c r="J758" s="17"/>
      <c r="K758" s="29">
        <f>SUBTOTAL(9,K757:K757)</f>
        <v>20</v>
      </c>
    </row>
    <row r="759" spans="1:14" ht="13.95" hidden="1" customHeight="1" outlineLevel="2" x14ac:dyDescent="0.3">
      <c r="A759" t="s">
        <v>16</v>
      </c>
      <c r="B759" t="s">
        <v>304</v>
      </c>
      <c r="C759" t="s">
        <v>13</v>
      </c>
      <c r="D759">
        <v>147</v>
      </c>
      <c r="E759">
        <v>264</v>
      </c>
      <c r="F759">
        <v>174</v>
      </c>
      <c r="G759">
        <v>129</v>
      </c>
      <c r="H759">
        <v>206</v>
      </c>
      <c r="I759">
        <v>509</v>
      </c>
      <c r="J759" s="17">
        <v>773</v>
      </c>
      <c r="K759" s="29">
        <v>35</v>
      </c>
    </row>
    <row r="760" spans="1:14" ht="13.95" customHeight="1" outlineLevel="1" collapsed="1" x14ac:dyDescent="0.3">
      <c r="B760" s="34" t="s">
        <v>988</v>
      </c>
      <c r="J760" s="17"/>
      <c r="K760" s="29">
        <f>SUBTOTAL(9,K759:K759)</f>
        <v>35</v>
      </c>
    </row>
    <row r="761" spans="1:14" ht="13.95" hidden="1" customHeight="1" outlineLevel="2" x14ac:dyDescent="0.3">
      <c r="A761" t="s">
        <v>15</v>
      </c>
      <c r="B761" t="s">
        <v>560</v>
      </c>
      <c r="C761" t="s">
        <v>11</v>
      </c>
      <c r="D761">
        <v>184</v>
      </c>
      <c r="E761">
        <v>153</v>
      </c>
      <c r="F761">
        <v>214</v>
      </c>
      <c r="G761">
        <v>198</v>
      </c>
      <c r="H761">
        <v>211</v>
      </c>
      <c r="I761">
        <v>623</v>
      </c>
      <c r="J761" s="17">
        <v>776</v>
      </c>
      <c r="K761" s="29">
        <v>20</v>
      </c>
    </row>
    <row r="762" spans="1:14" ht="13.95" customHeight="1" outlineLevel="1" collapsed="1" x14ac:dyDescent="0.3">
      <c r="B762" s="34" t="s">
        <v>989</v>
      </c>
      <c r="J762" s="17"/>
      <c r="K762" s="29">
        <f>SUBTOTAL(9,K761:K761)</f>
        <v>20</v>
      </c>
    </row>
    <row r="763" spans="1:14" ht="13.95" hidden="1" customHeight="1" outlineLevel="2" x14ac:dyDescent="0.3">
      <c r="A763" s="8" t="s">
        <v>19</v>
      </c>
      <c r="B763" s="8" t="s">
        <v>179</v>
      </c>
      <c r="C763" s="8" t="s">
        <v>215</v>
      </c>
      <c r="D763" s="8">
        <v>215</v>
      </c>
      <c r="F763" s="8">
        <v>228</v>
      </c>
      <c r="G763" s="8">
        <v>296</v>
      </c>
      <c r="H763" s="8">
        <v>231</v>
      </c>
      <c r="J763" s="8">
        <v>755</v>
      </c>
      <c r="K763" s="36">
        <v>50</v>
      </c>
    </row>
    <row r="764" spans="1:14" ht="13.95" hidden="1" customHeight="1" outlineLevel="2" x14ac:dyDescent="0.3">
      <c r="A764" s="27" t="s">
        <v>19</v>
      </c>
      <c r="B764" s="27" t="s">
        <v>179</v>
      </c>
      <c r="C764" s="27" t="s">
        <v>215</v>
      </c>
      <c r="D764" s="27">
        <v>215</v>
      </c>
      <c r="E764" s="27"/>
      <c r="F764" s="27">
        <v>228</v>
      </c>
      <c r="G764" s="27">
        <v>296</v>
      </c>
      <c r="H764" s="27">
        <v>231</v>
      </c>
      <c r="I764" s="27">
        <v>755</v>
      </c>
      <c r="J764" s="26"/>
      <c r="K764" s="38">
        <v>20</v>
      </c>
      <c r="L764" s="5"/>
      <c r="M764" s="5"/>
      <c r="N764" s="5"/>
    </row>
    <row r="765" spans="1:14" ht="13.95" customHeight="1" outlineLevel="1" collapsed="1" x14ac:dyDescent="0.3">
      <c r="A765" s="27"/>
      <c r="B765" s="33" t="s">
        <v>990</v>
      </c>
      <c r="C765" s="27"/>
      <c r="D765" s="27"/>
      <c r="E765" s="27"/>
      <c r="F765" s="27"/>
      <c r="G765" s="27"/>
      <c r="H765" s="27"/>
      <c r="I765" s="27"/>
      <c r="J765" s="26"/>
      <c r="K765" s="38">
        <f>SUBTOTAL(9,K763:K764)</f>
        <v>70</v>
      </c>
      <c r="L765" s="5"/>
      <c r="M765" s="5"/>
      <c r="N765" s="5"/>
    </row>
    <row r="766" spans="1:14" ht="13.95" hidden="1" customHeight="1" outlineLevel="2" x14ac:dyDescent="0.3">
      <c r="A766" t="s">
        <v>16</v>
      </c>
      <c r="B766" t="s">
        <v>576</v>
      </c>
      <c r="C766" t="s">
        <v>11</v>
      </c>
      <c r="D766">
        <v>196</v>
      </c>
      <c r="E766">
        <v>117</v>
      </c>
      <c r="F766">
        <v>194</v>
      </c>
      <c r="G766">
        <v>233</v>
      </c>
      <c r="H766">
        <v>224</v>
      </c>
      <c r="I766">
        <v>651</v>
      </c>
      <c r="J766" s="17">
        <v>768</v>
      </c>
      <c r="K766" s="29">
        <v>15</v>
      </c>
    </row>
    <row r="767" spans="1:14" ht="13.95" customHeight="1" outlineLevel="1" collapsed="1" x14ac:dyDescent="0.3">
      <c r="B767" s="34" t="s">
        <v>991</v>
      </c>
      <c r="J767" s="17"/>
      <c r="K767" s="29">
        <f>SUBTOTAL(9,K766:K766)</f>
        <v>15</v>
      </c>
    </row>
    <row r="768" spans="1:14" ht="13.95" hidden="1" customHeight="1" outlineLevel="2" x14ac:dyDescent="0.3">
      <c r="A768" t="s">
        <v>21</v>
      </c>
      <c r="B768" t="s">
        <v>447</v>
      </c>
      <c r="C768" t="s">
        <v>12</v>
      </c>
      <c r="D768">
        <v>172</v>
      </c>
      <c r="E768">
        <v>189</v>
      </c>
      <c r="F768">
        <v>187</v>
      </c>
      <c r="G768">
        <v>172</v>
      </c>
      <c r="H768">
        <v>207</v>
      </c>
      <c r="I768">
        <v>566</v>
      </c>
      <c r="J768" s="17">
        <v>755</v>
      </c>
      <c r="K768" s="29">
        <v>10</v>
      </c>
    </row>
    <row r="769" spans="1:14" ht="13.95" customHeight="1" outlineLevel="1" collapsed="1" x14ac:dyDescent="0.3">
      <c r="B769" s="34" t="s">
        <v>992</v>
      </c>
      <c r="J769" s="17"/>
      <c r="K769" s="29">
        <f>SUBTOTAL(9,K768:K768)</f>
        <v>10</v>
      </c>
    </row>
    <row r="770" spans="1:14" ht="13.95" hidden="1" customHeight="1" outlineLevel="2" x14ac:dyDescent="0.3">
      <c r="A770" t="s">
        <v>19</v>
      </c>
      <c r="B770" t="s">
        <v>291</v>
      </c>
      <c r="C770" t="s">
        <v>13</v>
      </c>
      <c r="D770">
        <v>130</v>
      </c>
      <c r="E770">
        <v>315</v>
      </c>
      <c r="F770">
        <v>167</v>
      </c>
      <c r="G770">
        <v>166</v>
      </c>
      <c r="H770">
        <v>146</v>
      </c>
      <c r="I770">
        <v>479</v>
      </c>
      <c r="J770" s="17">
        <v>794</v>
      </c>
      <c r="K770" s="29">
        <v>55</v>
      </c>
    </row>
    <row r="771" spans="1:14" ht="13.95" customHeight="1" outlineLevel="1" collapsed="1" x14ac:dyDescent="0.3">
      <c r="B771" s="34" t="s">
        <v>993</v>
      </c>
      <c r="J771" s="17"/>
      <c r="K771" s="29">
        <f>SUBTOTAL(9,K770:K770)</f>
        <v>55</v>
      </c>
    </row>
    <row r="772" spans="1:14" ht="13.95" hidden="1" customHeight="1" outlineLevel="2" x14ac:dyDescent="0.3">
      <c r="A772" t="s">
        <v>18</v>
      </c>
      <c r="B772" t="s">
        <v>281</v>
      </c>
      <c r="C772" t="s">
        <v>11</v>
      </c>
      <c r="D772">
        <v>193</v>
      </c>
      <c r="E772">
        <v>126</v>
      </c>
      <c r="F772">
        <v>195</v>
      </c>
      <c r="G772">
        <v>245</v>
      </c>
      <c r="H772">
        <v>205</v>
      </c>
      <c r="I772">
        <v>645</v>
      </c>
      <c r="J772" s="17">
        <v>771</v>
      </c>
      <c r="K772" s="29">
        <v>15</v>
      </c>
    </row>
    <row r="773" spans="1:14" ht="13.95" customHeight="1" outlineLevel="1" collapsed="1" x14ac:dyDescent="0.3">
      <c r="B773" s="34" t="s">
        <v>994</v>
      </c>
      <c r="J773" s="17"/>
      <c r="K773" s="29">
        <f>SUBTOTAL(9,K772:K772)</f>
        <v>15</v>
      </c>
    </row>
    <row r="774" spans="1:14" ht="13.95" hidden="1" customHeight="1" outlineLevel="2" x14ac:dyDescent="0.3">
      <c r="A774" t="s">
        <v>16</v>
      </c>
      <c r="B774" t="s">
        <v>450</v>
      </c>
      <c r="C774" t="s">
        <v>12</v>
      </c>
      <c r="D774">
        <v>172</v>
      </c>
      <c r="E774">
        <v>189</v>
      </c>
      <c r="F774">
        <v>210</v>
      </c>
      <c r="G774">
        <v>157</v>
      </c>
      <c r="H774">
        <v>198</v>
      </c>
      <c r="I774">
        <v>565</v>
      </c>
      <c r="J774" s="17">
        <v>754</v>
      </c>
      <c r="K774" s="29">
        <v>10</v>
      </c>
    </row>
    <row r="775" spans="1:14" ht="13.95" customHeight="1" outlineLevel="1" collapsed="1" x14ac:dyDescent="0.3">
      <c r="B775" s="34" t="s">
        <v>995</v>
      </c>
      <c r="J775" s="17"/>
      <c r="K775" s="29">
        <f>SUBTOTAL(9,K774:K774)</f>
        <v>10</v>
      </c>
    </row>
    <row r="776" spans="1:14" ht="13.95" hidden="1" customHeight="1" outlineLevel="2" x14ac:dyDescent="0.3">
      <c r="A776" t="s">
        <v>15</v>
      </c>
      <c r="B776" t="s">
        <v>100</v>
      </c>
      <c r="C776" t="s">
        <v>11</v>
      </c>
      <c r="D776">
        <v>199</v>
      </c>
      <c r="E776">
        <v>108</v>
      </c>
      <c r="F776">
        <v>226</v>
      </c>
      <c r="G776">
        <v>211</v>
      </c>
      <c r="H776">
        <v>224</v>
      </c>
      <c r="I776">
        <v>661</v>
      </c>
      <c r="J776" s="17">
        <v>769</v>
      </c>
      <c r="K776" s="29">
        <v>15</v>
      </c>
    </row>
    <row r="777" spans="1:14" ht="13.95" hidden="1" customHeight="1" outlineLevel="2" x14ac:dyDescent="0.3">
      <c r="A777" s="8" t="s">
        <v>21</v>
      </c>
      <c r="B777" s="8" t="s">
        <v>100</v>
      </c>
      <c r="C777" s="8" t="s">
        <v>215</v>
      </c>
      <c r="D777" s="8">
        <v>224</v>
      </c>
      <c r="F777" s="8">
        <v>289</v>
      </c>
      <c r="G777" s="8">
        <v>269</v>
      </c>
      <c r="H777" s="8">
        <v>243</v>
      </c>
      <c r="J777" s="8">
        <v>801</v>
      </c>
      <c r="K777" s="29">
        <v>150</v>
      </c>
    </row>
    <row r="778" spans="1:14" ht="13.95" hidden="1" customHeight="1" outlineLevel="2" x14ac:dyDescent="0.3">
      <c r="A778" s="27" t="s">
        <v>21</v>
      </c>
      <c r="B778" s="27" t="s">
        <v>100</v>
      </c>
      <c r="C778" s="27" t="s">
        <v>215</v>
      </c>
      <c r="D778" s="27">
        <v>224</v>
      </c>
      <c r="E778" s="27"/>
      <c r="F778" s="27">
        <v>289</v>
      </c>
      <c r="G778" s="27">
        <v>269</v>
      </c>
      <c r="H778" s="27">
        <v>243</v>
      </c>
      <c r="I778" s="27">
        <v>801</v>
      </c>
      <c r="J778" s="26"/>
      <c r="K778" s="38">
        <v>34</v>
      </c>
      <c r="L778" s="5"/>
      <c r="M778" s="5"/>
      <c r="N778" s="5"/>
    </row>
    <row r="779" spans="1:14" ht="13.95" customHeight="1" outlineLevel="1" collapsed="1" x14ac:dyDescent="0.3">
      <c r="A779" s="27"/>
      <c r="B779" s="33" t="s">
        <v>996</v>
      </c>
      <c r="C779" s="27"/>
      <c r="D779" s="27"/>
      <c r="E779" s="27"/>
      <c r="F779" s="27"/>
      <c r="G779" s="27"/>
      <c r="H779" s="27"/>
      <c r="I779" s="27"/>
      <c r="J779" s="26"/>
      <c r="K779" s="38">
        <f>SUBTOTAL(9,K776:K778)</f>
        <v>199</v>
      </c>
      <c r="L779" s="5"/>
      <c r="M779" s="5"/>
      <c r="N779" s="5"/>
    </row>
    <row r="780" spans="1:14" ht="13.95" hidden="1" customHeight="1" outlineLevel="2" x14ac:dyDescent="0.3">
      <c r="A780" t="s">
        <v>18</v>
      </c>
      <c r="B780" t="s">
        <v>279</v>
      </c>
      <c r="C780" t="s">
        <v>11</v>
      </c>
      <c r="D780">
        <v>191</v>
      </c>
      <c r="E780">
        <v>132</v>
      </c>
      <c r="F780">
        <v>252</v>
      </c>
      <c r="G780">
        <v>206</v>
      </c>
      <c r="H780">
        <v>239</v>
      </c>
      <c r="I780">
        <v>697</v>
      </c>
      <c r="J780" s="17">
        <v>829</v>
      </c>
      <c r="K780" s="29">
        <v>80</v>
      </c>
    </row>
    <row r="781" spans="1:14" ht="13.95" customHeight="1" outlineLevel="1" collapsed="1" x14ac:dyDescent="0.3">
      <c r="B781" s="34" t="s">
        <v>997</v>
      </c>
      <c r="J781" s="17"/>
      <c r="K781" s="29">
        <f>SUBTOTAL(9,K780:K780)</f>
        <v>80</v>
      </c>
    </row>
    <row r="782" spans="1:14" ht="13.95" hidden="1" customHeight="1" outlineLevel="2" x14ac:dyDescent="0.3">
      <c r="A782" t="s">
        <v>16</v>
      </c>
      <c r="B782" t="s">
        <v>282</v>
      </c>
      <c r="C782" t="s">
        <v>11</v>
      </c>
      <c r="D782">
        <v>190</v>
      </c>
      <c r="E782">
        <v>135</v>
      </c>
      <c r="F782">
        <v>290</v>
      </c>
      <c r="G782">
        <v>177</v>
      </c>
      <c r="H782">
        <v>205</v>
      </c>
      <c r="I782">
        <v>672</v>
      </c>
      <c r="J782">
        <v>807</v>
      </c>
      <c r="K782" s="29">
        <v>60</v>
      </c>
    </row>
    <row r="783" spans="1:14" ht="13.95" customHeight="1" outlineLevel="1" collapsed="1" x14ac:dyDescent="0.3">
      <c r="B783" s="34" t="s">
        <v>998</v>
      </c>
      <c r="K783" s="29">
        <f>SUBTOTAL(9,K782:K782)</f>
        <v>60</v>
      </c>
    </row>
    <row r="784" spans="1:14" ht="13.95" hidden="1" customHeight="1" outlineLevel="2" x14ac:dyDescent="0.3">
      <c r="A784" t="s">
        <v>18</v>
      </c>
      <c r="B784" t="s">
        <v>73</v>
      </c>
      <c r="C784" t="s">
        <v>10</v>
      </c>
      <c r="D784">
        <v>226</v>
      </c>
      <c r="E784">
        <v>27</v>
      </c>
      <c r="F784">
        <v>223</v>
      </c>
      <c r="G784">
        <v>269</v>
      </c>
      <c r="H784">
        <v>245</v>
      </c>
      <c r="I784">
        <v>737</v>
      </c>
      <c r="J784" s="17">
        <v>764</v>
      </c>
      <c r="K784" s="29">
        <v>10</v>
      </c>
    </row>
    <row r="785" spans="1:14" ht="13.95" hidden="1" customHeight="1" outlineLevel="2" x14ac:dyDescent="0.3">
      <c r="A785" s="8" t="s">
        <v>18</v>
      </c>
      <c r="B785" s="8" t="s">
        <v>73</v>
      </c>
      <c r="C785" s="8" t="s">
        <v>215</v>
      </c>
      <c r="D785" s="8">
        <v>226</v>
      </c>
      <c r="F785" s="8">
        <v>223</v>
      </c>
      <c r="G785" s="8">
        <v>269</v>
      </c>
      <c r="H785" s="8">
        <v>245</v>
      </c>
      <c r="J785" s="8">
        <v>737</v>
      </c>
      <c r="K785" s="36">
        <v>30</v>
      </c>
    </row>
    <row r="786" spans="1:14" ht="13.95" customHeight="1" outlineLevel="1" collapsed="1" x14ac:dyDescent="0.3">
      <c r="A786" s="8"/>
      <c r="B786" s="6" t="s">
        <v>999</v>
      </c>
      <c r="C786" s="8"/>
      <c r="D786" s="8"/>
      <c r="F786" s="8"/>
      <c r="G786" s="8"/>
      <c r="H786" s="8"/>
      <c r="J786" s="8"/>
      <c r="K786" s="36">
        <f>SUBTOTAL(9,K784:K785)</f>
        <v>40</v>
      </c>
    </row>
    <row r="787" spans="1:14" ht="15.6" hidden="1" customHeight="1" outlineLevel="2" x14ac:dyDescent="0.3">
      <c r="A787" s="8" t="s">
        <v>21</v>
      </c>
      <c r="B787" s="8" t="s">
        <v>213</v>
      </c>
      <c r="C787" s="8" t="s">
        <v>215</v>
      </c>
      <c r="D787" s="8">
        <v>219</v>
      </c>
      <c r="F787" s="8">
        <v>246</v>
      </c>
      <c r="G787" s="8">
        <v>236</v>
      </c>
      <c r="H787" s="8">
        <v>253</v>
      </c>
      <c r="J787" s="8">
        <v>735</v>
      </c>
      <c r="K787" s="36">
        <v>30</v>
      </c>
    </row>
    <row r="788" spans="1:14" ht="15.6" customHeight="1" outlineLevel="1" collapsed="1" x14ac:dyDescent="0.3">
      <c r="A788" s="8"/>
      <c r="B788" s="6" t="s">
        <v>1000</v>
      </c>
      <c r="C788" s="8"/>
      <c r="D788" s="8"/>
      <c r="F788" s="8"/>
      <c r="G788" s="8"/>
      <c r="H788" s="8"/>
      <c r="J788" s="8"/>
      <c r="K788" s="36">
        <f>SUBTOTAL(9,K787:K787)</f>
        <v>30</v>
      </c>
    </row>
    <row r="789" spans="1:14" ht="15.6" hidden="1" customHeight="1" outlineLevel="2" x14ac:dyDescent="0.3">
      <c r="A789" s="26" t="s">
        <v>14</v>
      </c>
      <c r="B789" s="26" t="s">
        <v>31</v>
      </c>
      <c r="C789" s="26" t="s">
        <v>13</v>
      </c>
      <c r="D789" s="26">
        <v>138</v>
      </c>
      <c r="E789" s="26">
        <v>291</v>
      </c>
      <c r="F789" s="26">
        <v>124</v>
      </c>
      <c r="G789" s="26">
        <v>110</v>
      </c>
      <c r="H789" s="26">
        <v>114</v>
      </c>
      <c r="I789" s="26">
        <v>348</v>
      </c>
      <c r="J789" s="26">
        <v>639</v>
      </c>
      <c r="K789" s="38">
        <v>20</v>
      </c>
      <c r="L789" s="5"/>
      <c r="N789" s="5"/>
    </row>
    <row r="790" spans="1:14" ht="15.6" customHeight="1" outlineLevel="1" collapsed="1" x14ac:dyDescent="0.3">
      <c r="A790" s="26"/>
      <c r="B790" s="32" t="s">
        <v>1001</v>
      </c>
      <c r="C790" s="26"/>
      <c r="D790" s="26"/>
      <c r="E790" s="26"/>
      <c r="F790" s="26"/>
      <c r="G790" s="26"/>
      <c r="H790" s="26"/>
      <c r="I790" s="26"/>
      <c r="J790" s="26"/>
      <c r="K790" s="38">
        <f>SUBTOTAL(9,K789:K789)</f>
        <v>20</v>
      </c>
      <c r="L790" s="5"/>
      <c r="N790" s="5"/>
    </row>
    <row r="791" spans="1:14" hidden="1" outlineLevel="2" x14ac:dyDescent="0.3">
      <c r="A791" t="s">
        <v>16</v>
      </c>
      <c r="B791" t="s">
        <v>531</v>
      </c>
      <c r="C791" t="s">
        <v>11</v>
      </c>
      <c r="D791">
        <v>186</v>
      </c>
      <c r="E791">
        <v>147</v>
      </c>
      <c r="F791">
        <v>197</v>
      </c>
      <c r="G791">
        <v>181</v>
      </c>
      <c r="H791">
        <v>268</v>
      </c>
      <c r="I791">
        <v>646</v>
      </c>
      <c r="J791" s="17">
        <v>793</v>
      </c>
      <c r="K791" s="29">
        <v>35</v>
      </c>
    </row>
    <row r="792" spans="1:14" outlineLevel="1" collapsed="1" x14ac:dyDescent="0.3">
      <c r="B792" s="34" t="s">
        <v>1002</v>
      </c>
      <c r="J792" s="17"/>
      <c r="K792" s="29">
        <f>SUBTOTAL(9,K791:K791)</f>
        <v>35</v>
      </c>
    </row>
    <row r="793" spans="1:14" hidden="1" outlineLevel="2" x14ac:dyDescent="0.3">
      <c r="A793" t="s">
        <v>16</v>
      </c>
      <c r="B793" t="s">
        <v>522</v>
      </c>
      <c r="C793" t="s">
        <v>11</v>
      </c>
      <c r="D793">
        <v>199</v>
      </c>
      <c r="E793">
        <v>108</v>
      </c>
      <c r="F793">
        <v>215</v>
      </c>
      <c r="G793">
        <v>264</v>
      </c>
      <c r="H793">
        <v>211</v>
      </c>
      <c r="I793">
        <v>690</v>
      </c>
      <c r="J793" s="17">
        <v>798</v>
      </c>
      <c r="K793" s="29">
        <v>45</v>
      </c>
    </row>
    <row r="794" spans="1:14" outlineLevel="1" collapsed="1" x14ac:dyDescent="0.3">
      <c r="B794" s="34" t="s">
        <v>1003</v>
      </c>
      <c r="J794" s="17"/>
      <c r="K794" s="29">
        <f>SUBTOTAL(9,K793:K793)</f>
        <v>45</v>
      </c>
    </row>
    <row r="795" spans="1:14" ht="15.6" hidden="1" customHeight="1" outlineLevel="2" x14ac:dyDescent="0.3">
      <c r="A795" t="s">
        <v>21</v>
      </c>
      <c r="B795" t="s">
        <v>326</v>
      </c>
      <c r="C795" t="s">
        <v>13</v>
      </c>
      <c r="D795">
        <v>119</v>
      </c>
      <c r="E795">
        <v>348</v>
      </c>
      <c r="F795">
        <v>139</v>
      </c>
      <c r="G795">
        <v>114</v>
      </c>
      <c r="H795">
        <v>156</v>
      </c>
      <c r="I795">
        <v>409</v>
      </c>
      <c r="J795" s="17">
        <v>757</v>
      </c>
      <c r="K795" s="30">
        <v>20</v>
      </c>
    </row>
    <row r="796" spans="1:14" ht="15.6" customHeight="1" outlineLevel="1" collapsed="1" x14ac:dyDescent="0.3">
      <c r="B796" s="34" t="s">
        <v>1004</v>
      </c>
      <c r="J796" s="17"/>
      <c r="K796" s="30">
        <f>SUBTOTAL(9,K795:K795)</f>
        <v>20</v>
      </c>
    </row>
    <row r="797" spans="1:14" hidden="1" outlineLevel="2" x14ac:dyDescent="0.3">
      <c r="A797" t="s">
        <v>15</v>
      </c>
      <c r="B797" t="s">
        <v>72</v>
      </c>
      <c r="C797" t="s">
        <v>10</v>
      </c>
      <c r="D797">
        <v>225</v>
      </c>
      <c r="E797">
        <v>30</v>
      </c>
      <c r="F797">
        <v>203</v>
      </c>
      <c r="G797">
        <v>255</v>
      </c>
      <c r="H797">
        <v>300</v>
      </c>
      <c r="I797">
        <v>758</v>
      </c>
      <c r="J797" s="17">
        <v>788</v>
      </c>
      <c r="K797" s="29">
        <v>40</v>
      </c>
    </row>
    <row r="798" spans="1:14" ht="15.6" hidden="1" outlineLevel="2" x14ac:dyDescent="0.3">
      <c r="A798" s="8" t="s">
        <v>15</v>
      </c>
      <c r="B798" s="8" t="s">
        <v>72</v>
      </c>
      <c r="C798" s="8" t="s">
        <v>215</v>
      </c>
      <c r="D798" s="8">
        <v>225</v>
      </c>
      <c r="F798" s="8">
        <v>203</v>
      </c>
      <c r="G798" s="8">
        <v>255</v>
      </c>
      <c r="H798" s="8">
        <v>300</v>
      </c>
      <c r="J798" s="8">
        <v>758</v>
      </c>
      <c r="K798" s="36">
        <v>50</v>
      </c>
    </row>
    <row r="799" spans="1:14" ht="15.6" outlineLevel="1" collapsed="1" x14ac:dyDescent="0.3">
      <c r="A799" s="8"/>
      <c r="B799" s="6" t="s">
        <v>1005</v>
      </c>
      <c r="C799" s="8"/>
      <c r="D799" s="8"/>
      <c r="F799" s="8"/>
      <c r="G799" s="8"/>
      <c r="H799" s="8"/>
      <c r="J799" s="8"/>
      <c r="K799" s="36">
        <f>SUBTOTAL(9,K797:K798)</f>
        <v>90</v>
      </c>
    </row>
    <row r="800" spans="1:14" ht="15.6" hidden="1" customHeight="1" outlineLevel="2" x14ac:dyDescent="0.3">
      <c r="A800" t="s">
        <v>21</v>
      </c>
      <c r="B800" t="s">
        <v>329</v>
      </c>
      <c r="C800" t="s">
        <v>13</v>
      </c>
      <c r="D800">
        <v>142</v>
      </c>
      <c r="E800">
        <v>279</v>
      </c>
      <c r="F800">
        <v>165</v>
      </c>
      <c r="G800">
        <v>175</v>
      </c>
      <c r="H800">
        <v>136</v>
      </c>
      <c r="I800">
        <v>476</v>
      </c>
      <c r="J800" s="17">
        <v>755</v>
      </c>
      <c r="K800" s="30">
        <v>15</v>
      </c>
    </row>
    <row r="801" spans="2:11" ht="15.6" customHeight="1" outlineLevel="1" collapsed="1" x14ac:dyDescent="0.3">
      <c r="B801" s="34" t="s">
        <v>1006</v>
      </c>
      <c r="J801" s="17"/>
      <c r="K801" s="30">
        <f>SUBTOTAL(9,K800:K800)</f>
        <v>15</v>
      </c>
    </row>
    <row r="802" spans="2:11" outlineLevel="1" x14ac:dyDescent="0.3"/>
    <row r="803" spans="2:11" outlineLevel="1" x14ac:dyDescent="0.3"/>
    <row r="804" spans="2:11" outlineLevel="1" x14ac:dyDescent="0.3"/>
    <row r="805" spans="2:11" outlineLevel="1" x14ac:dyDescent="0.3"/>
    <row r="806" spans="2:11" outlineLevel="1" x14ac:dyDescent="0.3"/>
    <row r="807" spans="2:11" outlineLevel="1" x14ac:dyDescent="0.3"/>
    <row r="808" spans="2:11" outlineLevel="1" x14ac:dyDescent="0.3"/>
    <row r="809" spans="2:11" outlineLevel="1" x14ac:dyDescent="0.3"/>
    <row r="810" spans="2:11" outlineLevel="1" x14ac:dyDescent="0.3"/>
    <row r="811" spans="2:11" outlineLevel="1" x14ac:dyDescent="0.3"/>
    <row r="812" spans="2:11" outlineLevel="1" x14ac:dyDescent="0.3"/>
    <row r="813" spans="2:11" outlineLevel="1" x14ac:dyDescent="0.3"/>
    <row r="814" spans="2:11" outlineLevel="1" x14ac:dyDescent="0.3"/>
    <row r="815" spans="2:11" outlineLevel="1" x14ac:dyDescent="0.3"/>
    <row r="816" spans="2:11" outlineLevel="1" x14ac:dyDescent="0.3"/>
    <row r="817" outlineLevel="1" x14ac:dyDescent="0.3"/>
    <row r="818" outlineLevel="1" x14ac:dyDescent="0.3"/>
    <row r="819" outlineLevel="1" x14ac:dyDescent="0.3"/>
    <row r="820" outlineLevel="1" x14ac:dyDescent="0.3"/>
    <row r="821" outlineLevel="1" x14ac:dyDescent="0.3"/>
    <row r="822" outlineLevel="1" x14ac:dyDescent="0.3"/>
    <row r="823" outlineLevel="1" x14ac:dyDescent="0.3"/>
    <row r="824" outlineLevel="1" x14ac:dyDescent="0.3"/>
    <row r="825" outlineLevel="1" x14ac:dyDescent="0.3"/>
    <row r="826" outlineLevel="1" x14ac:dyDescent="0.3"/>
    <row r="827" outlineLevel="1" x14ac:dyDescent="0.3"/>
    <row r="828" outlineLevel="1" x14ac:dyDescent="0.3"/>
    <row r="829" outlineLevel="1" x14ac:dyDescent="0.3"/>
    <row r="830" outlineLevel="1" x14ac:dyDescent="0.3"/>
    <row r="831" outlineLevel="1" x14ac:dyDescent="0.3"/>
    <row r="832" outlineLevel="1" x14ac:dyDescent="0.3"/>
    <row r="833" outlineLevel="1" x14ac:dyDescent="0.3"/>
    <row r="834" outlineLevel="1" x14ac:dyDescent="0.3"/>
    <row r="835" outlineLevel="1" x14ac:dyDescent="0.3"/>
    <row r="836" outlineLevel="1" x14ac:dyDescent="0.3"/>
    <row r="837" outlineLevel="1" x14ac:dyDescent="0.3"/>
    <row r="838" outlineLevel="1" x14ac:dyDescent="0.3"/>
    <row r="839" outlineLevel="1" x14ac:dyDescent="0.3"/>
    <row r="840" outlineLevel="1" x14ac:dyDescent="0.3"/>
    <row r="841" outlineLevel="1" x14ac:dyDescent="0.3"/>
    <row r="842" outlineLevel="1" x14ac:dyDescent="0.3"/>
    <row r="843" outlineLevel="1" x14ac:dyDescent="0.3"/>
    <row r="844" outlineLevel="1" x14ac:dyDescent="0.3"/>
    <row r="845" outlineLevel="1" x14ac:dyDescent="0.3"/>
    <row r="846" outlineLevel="1" x14ac:dyDescent="0.3"/>
    <row r="847" outlineLevel="1" x14ac:dyDescent="0.3"/>
    <row r="848" outlineLevel="1" x14ac:dyDescent="0.3"/>
    <row r="849" outlineLevel="1" x14ac:dyDescent="0.3"/>
    <row r="850" outlineLevel="1" x14ac:dyDescent="0.3"/>
    <row r="851" outlineLevel="1" x14ac:dyDescent="0.3"/>
    <row r="852" outlineLevel="1" x14ac:dyDescent="0.3"/>
    <row r="853" outlineLevel="1" x14ac:dyDescent="0.3"/>
    <row r="854" outlineLevel="1" x14ac:dyDescent="0.3"/>
    <row r="855" outlineLevel="1" x14ac:dyDescent="0.3"/>
    <row r="856" outlineLevel="1" x14ac:dyDescent="0.3"/>
    <row r="857" outlineLevel="1" x14ac:dyDescent="0.3"/>
    <row r="858" outlineLevel="1" x14ac:dyDescent="0.3"/>
    <row r="859" outlineLevel="1" x14ac:dyDescent="0.3"/>
    <row r="860" outlineLevel="1" x14ac:dyDescent="0.3"/>
    <row r="861" outlineLevel="1" x14ac:dyDescent="0.3"/>
    <row r="862" outlineLevel="1" x14ac:dyDescent="0.3"/>
    <row r="863" outlineLevel="1" x14ac:dyDescent="0.3"/>
    <row r="864" outlineLevel="1" x14ac:dyDescent="0.3"/>
    <row r="865" outlineLevel="1" x14ac:dyDescent="0.3"/>
    <row r="866" outlineLevel="1" x14ac:dyDescent="0.3"/>
    <row r="867" outlineLevel="1" x14ac:dyDescent="0.3"/>
    <row r="868" outlineLevel="1" x14ac:dyDescent="0.3"/>
    <row r="869" outlineLevel="1" x14ac:dyDescent="0.3"/>
    <row r="870" outlineLevel="1" x14ac:dyDescent="0.3"/>
    <row r="871" outlineLevel="1" x14ac:dyDescent="0.3"/>
    <row r="872" outlineLevel="1" x14ac:dyDescent="0.3"/>
    <row r="873" outlineLevel="1" x14ac:dyDescent="0.3"/>
    <row r="874" outlineLevel="1" x14ac:dyDescent="0.3"/>
    <row r="875" outlineLevel="1" x14ac:dyDescent="0.3"/>
    <row r="876" outlineLevel="1" x14ac:dyDescent="0.3"/>
    <row r="877" outlineLevel="1" x14ac:dyDescent="0.3"/>
    <row r="878" outlineLevel="1" x14ac:dyDescent="0.3"/>
    <row r="879" outlineLevel="1" x14ac:dyDescent="0.3"/>
    <row r="880" outlineLevel="1" x14ac:dyDescent="0.3"/>
    <row r="881" outlineLevel="1" x14ac:dyDescent="0.3"/>
    <row r="882" outlineLevel="1" x14ac:dyDescent="0.3"/>
    <row r="883" outlineLevel="1" x14ac:dyDescent="0.3"/>
    <row r="884" outlineLevel="1" x14ac:dyDescent="0.3"/>
    <row r="885" outlineLevel="1" x14ac:dyDescent="0.3"/>
    <row r="886" outlineLevel="1" x14ac:dyDescent="0.3"/>
    <row r="887" outlineLevel="1" x14ac:dyDescent="0.3"/>
    <row r="888" outlineLevel="1" x14ac:dyDescent="0.3"/>
    <row r="889" outlineLevel="1" x14ac:dyDescent="0.3"/>
    <row r="890" outlineLevel="1" x14ac:dyDescent="0.3"/>
    <row r="891" outlineLevel="1" x14ac:dyDescent="0.3"/>
    <row r="892" outlineLevel="1" x14ac:dyDescent="0.3"/>
    <row r="893" outlineLevel="1" x14ac:dyDescent="0.3"/>
    <row r="894" outlineLevel="1" x14ac:dyDescent="0.3"/>
    <row r="895" outlineLevel="1" x14ac:dyDescent="0.3"/>
    <row r="896" outlineLevel="1" x14ac:dyDescent="0.3"/>
    <row r="897" outlineLevel="1" x14ac:dyDescent="0.3"/>
    <row r="898" outlineLevel="1" x14ac:dyDescent="0.3"/>
    <row r="899" outlineLevel="1" x14ac:dyDescent="0.3"/>
    <row r="900" outlineLevel="1" x14ac:dyDescent="0.3"/>
    <row r="901" outlineLevel="1" x14ac:dyDescent="0.3"/>
    <row r="902" outlineLevel="1" x14ac:dyDescent="0.3"/>
    <row r="903" outlineLevel="1" x14ac:dyDescent="0.3"/>
    <row r="904" outlineLevel="1" x14ac:dyDescent="0.3"/>
    <row r="905" outlineLevel="1" x14ac:dyDescent="0.3"/>
    <row r="906" outlineLevel="1" x14ac:dyDescent="0.3"/>
    <row r="907" outlineLevel="1" x14ac:dyDescent="0.3"/>
    <row r="908" outlineLevel="1" x14ac:dyDescent="0.3"/>
    <row r="909" outlineLevel="1" x14ac:dyDescent="0.3"/>
    <row r="910" outlineLevel="1" x14ac:dyDescent="0.3"/>
    <row r="911" outlineLevel="1" x14ac:dyDescent="0.3"/>
    <row r="912" outlineLevel="1" x14ac:dyDescent="0.3"/>
    <row r="913" outlineLevel="1" x14ac:dyDescent="0.3"/>
    <row r="914" outlineLevel="1" x14ac:dyDescent="0.3"/>
    <row r="915" outlineLevel="1" x14ac:dyDescent="0.3"/>
    <row r="916" outlineLevel="1" x14ac:dyDescent="0.3"/>
    <row r="917" outlineLevel="1" x14ac:dyDescent="0.3"/>
    <row r="918" outlineLevel="1" x14ac:dyDescent="0.3"/>
    <row r="919" outlineLevel="1" x14ac:dyDescent="0.3"/>
    <row r="920" outlineLevel="1" x14ac:dyDescent="0.3"/>
    <row r="921" outlineLevel="1" x14ac:dyDescent="0.3"/>
    <row r="922" outlineLevel="1" x14ac:dyDescent="0.3"/>
    <row r="923" outlineLevel="1" x14ac:dyDescent="0.3"/>
    <row r="924" outlineLevel="1" x14ac:dyDescent="0.3"/>
    <row r="925" outlineLevel="1" x14ac:dyDescent="0.3"/>
    <row r="926" outlineLevel="1" x14ac:dyDescent="0.3"/>
    <row r="927" outlineLevel="1" x14ac:dyDescent="0.3"/>
    <row r="928" outlineLevel="1" x14ac:dyDescent="0.3"/>
    <row r="929" outlineLevel="1" x14ac:dyDescent="0.3"/>
    <row r="930" outlineLevel="1" x14ac:dyDescent="0.3"/>
    <row r="931" outlineLevel="1" x14ac:dyDescent="0.3"/>
    <row r="932" outlineLevel="1" x14ac:dyDescent="0.3"/>
    <row r="933" outlineLevel="1" x14ac:dyDescent="0.3"/>
    <row r="934" outlineLevel="1" x14ac:dyDescent="0.3"/>
    <row r="935" outlineLevel="1" x14ac:dyDescent="0.3"/>
    <row r="936" outlineLevel="1" x14ac:dyDescent="0.3"/>
    <row r="937" outlineLevel="1" x14ac:dyDescent="0.3"/>
    <row r="938" outlineLevel="1" x14ac:dyDescent="0.3"/>
    <row r="939" outlineLevel="1" x14ac:dyDescent="0.3"/>
    <row r="940" outlineLevel="1" x14ac:dyDescent="0.3"/>
    <row r="941" outlineLevel="1" x14ac:dyDescent="0.3"/>
    <row r="942" outlineLevel="1" x14ac:dyDescent="0.3"/>
    <row r="943" outlineLevel="1" x14ac:dyDescent="0.3"/>
    <row r="944" outlineLevel="1" x14ac:dyDescent="0.3"/>
    <row r="945" outlineLevel="1" x14ac:dyDescent="0.3"/>
    <row r="946" outlineLevel="1" x14ac:dyDescent="0.3"/>
    <row r="947" outlineLevel="1" x14ac:dyDescent="0.3"/>
    <row r="948" outlineLevel="1" x14ac:dyDescent="0.3"/>
    <row r="949" outlineLevel="1" x14ac:dyDescent="0.3"/>
    <row r="950" outlineLevel="1" x14ac:dyDescent="0.3"/>
    <row r="951" outlineLevel="1" x14ac:dyDescent="0.3"/>
    <row r="952" outlineLevel="1" x14ac:dyDescent="0.3"/>
    <row r="953" outlineLevel="1" x14ac:dyDescent="0.3"/>
    <row r="954" outlineLevel="1" x14ac:dyDescent="0.3"/>
    <row r="955" outlineLevel="1" x14ac:dyDescent="0.3"/>
    <row r="956" outlineLevel="1" x14ac:dyDescent="0.3"/>
    <row r="957" outlineLevel="1" x14ac:dyDescent="0.3"/>
    <row r="958" outlineLevel="1" x14ac:dyDescent="0.3"/>
    <row r="959" outlineLevel="1" x14ac:dyDescent="0.3"/>
    <row r="960" outlineLevel="1" x14ac:dyDescent="0.3"/>
    <row r="961" outlineLevel="1" x14ac:dyDescent="0.3"/>
    <row r="962" outlineLevel="1" x14ac:dyDescent="0.3"/>
    <row r="963" outlineLevel="1" x14ac:dyDescent="0.3"/>
    <row r="964" outlineLevel="1" x14ac:dyDescent="0.3"/>
    <row r="965" outlineLevel="1" x14ac:dyDescent="0.3"/>
    <row r="966" outlineLevel="1" x14ac:dyDescent="0.3"/>
    <row r="967" outlineLevel="1" x14ac:dyDescent="0.3"/>
    <row r="968" outlineLevel="1" x14ac:dyDescent="0.3"/>
    <row r="969" outlineLevel="1" x14ac:dyDescent="0.3"/>
    <row r="970" outlineLevel="1" x14ac:dyDescent="0.3"/>
    <row r="971" outlineLevel="1" x14ac:dyDescent="0.3"/>
    <row r="972" outlineLevel="1" x14ac:dyDescent="0.3"/>
    <row r="973" outlineLevel="1" x14ac:dyDescent="0.3"/>
    <row r="974" outlineLevel="1" x14ac:dyDescent="0.3"/>
    <row r="975" outlineLevel="1" x14ac:dyDescent="0.3"/>
    <row r="976" outlineLevel="1" x14ac:dyDescent="0.3"/>
    <row r="977" outlineLevel="1" x14ac:dyDescent="0.3"/>
    <row r="978" outlineLevel="1" x14ac:dyDescent="0.3"/>
    <row r="979" outlineLevel="1" x14ac:dyDescent="0.3"/>
    <row r="980" outlineLevel="1" x14ac:dyDescent="0.3"/>
    <row r="981" outlineLevel="1" x14ac:dyDescent="0.3"/>
    <row r="982" outlineLevel="1" x14ac:dyDescent="0.3"/>
    <row r="983" outlineLevel="1" x14ac:dyDescent="0.3"/>
    <row r="984" outlineLevel="1" x14ac:dyDescent="0.3"/>
    <row r="985" outlineLevel="1" x14ac:dyDescent="0.3"/>
    <row r="986" outlineLevel="1" x14ac:dyDescent="0.3"/>
    <row r="987" outlineLevel="1" x14ac:dyDescent="0.3"/>
    <row r="988" outlineLevel="1" x14ac:dyDescent="0.3"/>
    <row r="989" outlineLevel="1" x14ac:dyDescent="0.3"/>
    <row r="990" outlineLevel="1" x14ac:dyDescent="0.3"/>
    <row r="991" outlineLevel="1" x14ac:dyDescent="0.3"/>
    <row r="992" outlineLevel="1" x14ac:dyDescent="0.3"/>
    <row r="993" outlineLevel="1" x14ac:dyDescent="0.3"/>
    <row r="994" outlineLevel="1" x14ac:dyDescent="0.3"/>
    <row r="995" outlineLevel="1" x14ac:dyDescent="0.3"/>
    <row r="996" outlineLevel="1" x14ac:dyDescent="0.3"/>
    <row r="997" outlineLevel="1" x14ac:dyDescent="0.3"/>
    <row r="998" outlineLevel="1" x14ac:dyDescent="0.3"/>
    <row r="999" outlineLevel="1" x14ac:dyDescent="0.3"/>
    <row r="1000" outlineLevel="1" x14ac:dyDescent="0.3"/>
    <row r="1001" outlineLevel="1" x14ac:dyDescent="0.3"/>
    <row r="1002" outlineLevel="1" x14ac:dyDescent="0.3"/>
    <row r="1003" outlineLevel="1" x14ac:dyDescent="0.3"/>
    <row r="1004" outlineLevel="1" x14ac:dyDescent="0.3"/>
    <row r="1005" outlineLevel="1" x14ac:dyDescent="0.3"/>
    <row r="1006" outlineLevel="1" x14ac:dyDescent="0.3"/>
    <row r="1007" outlineLevel="1" x14ac:dyDescent="0.3"/>
    <row r="1008" outlineLevel="1" x14ac:dyDescent="0.3"/>
    <row r="1009" outlineLevel="1" x14ac:dyDescent="0.3"/>
    <row r="1010" outlineLevel="1" x14ac:dyDescent="0.3"/>
    <row r="1011" outlineLevel="1" x14ac:dyDescent="0.3"/>
    <row r="1012" outlineLevel="1" x14ac:dyDescent="0.3"/>
    <row r="1013" outlineLevel="1" x14ac:dyDescent="0.3"/>
    <row r="1014" outlineLevel="1" x14ac:dyDescent="0.3"/>
    <row r="1015" outlineLevel="1" x14ac:dyDescent="0.3"/>
    <row r="1016" outlineLevel="1" x14ac:dyDescent="0.3"/>
    <row r="1017" outlineLevel="1" x14ac:dyDescent="0.3"/>
    <row r="1018" outlineLevel="1" x14ac:dyDescent="0.3"/>
    <row r="1019" outlineLevel="1" x14ac:dyDescent="0.3"/>
    <row r="1020" outlineLevel="1" x14ac:dyDescent="0.3"/>
    <row r="1021" outlineLevel="1" x14ac:dyDescent="0.3"/>
    <row r="1022" outlineLevel="1" x14ac:dyDescent="0.3"/>
    <row r="1023" outlineLevel="1" x14ac:dyDescent="0.3"/>
    <row r="1024" outlineLevel="1" x14ac:dyDescent="0.3"/>
    <row r="1025" outlineLevel="1" x14ac:dyDescent="0.3"/>
    <row r="1026" outlineLevel="1" x14ac:dyDescent="0.3"/>
    <row r="1027" outlineLevel="1" x14ac:dyDescent="0.3"/>
    <row r="1028" outlineLevel="1" x14ac:dyDescent="0.3"/>
    <row r="1029" outlineLevel="1" x14ac:dyDescent="0.3"/>
    <row r="1030" outlineLevel="1" x14ac:dyDescent="0.3"/>
    <row r="1031" outlineLevel="1" x14ac:dyDescent="0.3"/>
    <row r="1032" outlineLevel="1" x14ac:dyDescent="0.3"/>
    <row r="1033" outlineLevel="1" x14ac:dyDescent="0.3"/>
    <row r="1034" outlineLevel="1" x14ac:dyDescent="0.3"/>
    <row r="1035" outlineLevel="1" x14ac:dyDescent="0.3"/>
    <row r="1036" outlineLevel="1" x14ac:dyDescent="0.3"/>
    <row r="1037" outlineLevel="1" x14ac:dyDescent="0.3"/>
    <row r="1038" outlineLevel="1" x14ac:dyDescent="0.3"/>
    <row r="1039" outlineLevel="1" x14ac:dyDescent="0.3"/>
    <row r="1040" outlineLevel="1" x14ac:dyDescent="0.3"/>
    <row r="1041" outlineLevel="1" x14ac:dyDescent="0.3"/>
    <row r="1042" outlineLevel="1" x14ac:dyDescent="0.3"/>
    <row r="1043" outlineLevel="1" x14ac:dyDescent="0.3"/>
    <row r="1044" outlineLevel="1" x14ac:dyDescent="0.3"/>
    <row r="1045" outlineLevel="1" x14ac:dyDescent="0.3"/>
    <row r="1046" outlineLevel="1" x14ac:dyDescent="0.3"/>
    <row r="1047" outlineLevel="1" x14ac:dyDescent="0.3"/>
    <row r="1048" outlineLevel="1" x14ac:dyDescent="0.3"/>
    <row r="1049" outlineLevel="1" x14ac:dyDescent="0.3"/>
    <row r="1050" outlineLevel="1" x14ac:dyDescent="0.3"/>
    <row r="1051" outlineLevel="1" x14ac:dyDescent="0.3"/>
    <row r="1052" outlineLevel="1" x14ac:dyDescent="0.3"/>
    <row r="1053" outlineLevel="1" x14ac:dyDescent="0.3"/>
    <row r="1054" outlineLevel="1" x14ac:dyDescent="0.3"/>
    <row r="1055" outlineLevel="1" x14ac:dyDescent="0.3"/>
    <row r="1056" outlineLevel="1" x14ac:dyDescent="0.3"/>
    <row r="1057" outlineLevel="1" x14ac:dyDescent="0.3"/>
    <row r="1058" outlineLevel="1" x14ac:dyDescent="0.3"/>
    <row r="1059" outlineLevel="1" x14ac:dyDescent="0.3"/>
    <row r="1060" outlineLevel="1" x14ac:dyDescent="0.3"/>
    <row r="1061" outlineLevel="1" x14ac:dyDescent="0.3"/>
    <row r="1062" outlineLevel="1" x14ac:dyDescent="0.3"/>
    <row r="1063" outlineLevel="1" x14ac:dyDescent="0.3"/>
    <row r="1064" outlineLevel="1" x14ac:dyDescent="0.3"/>
    <row r="1065" outlineLevel="1" x14ac:dyDescent="0.3"/>
    <row r="1066" outlineLevel="1" x14ac:dyDescent="0.3"/>
    <row r="1067" outlineLevel="1" x14ac:dyDescent="0.3"/>
    <row r="1068" outlineLevel="1" x14ac:dyDescent="0.3"/>
    <row r="1069" outlineLevel="1" x14ac:dyDescent="0.3"/>
    <row r="1070" outlineLevel="1" x14ac:dyDescent="0.3"/>
    <row r="1071" outlineLevel="1" x14ac:dyDescent="0.3"/>
    <row r="1072" outlineLevel="1" x14ac:dyDescent="0.3"/>
    <row r="1073" outlineLevel="1" x14ac:dyDescent="0.3"/>
    <row r="1074" outlineLevel="1" x14ac:dyDescent="0.3"/>
    <row r="1075" outlineLevel="1" x14ac:dyDescent="0.3"/>
    <row r="1076" outlineLevel="1" x14ac:dyDescent="0.3"/>
    <row r="1077" outlineLevel="1" x14ac:dyDescent="0.3"/>
    <row r="1078" outlineLevel="1" x14ac:dyDescent="0.3"/>
    <row r="1079" outlineLevel="1" x14ac:dyDescent="0.3"/>
    <row r="1080" outlineLevel="1" x14ac:dyDescent="0.3"/>
    <row r="1081" outlineLevel="1" x14ac:dyDescent="0.3"/>
    <row r="1082" outlineLevel="1" x14ac:dyDescent="0.3"/>
    <row r="1083" outlineLevel="1" x14ac:dyDescent="0.3"/>
    <row r="1084" outlineLevel="1" x14ac:dyDescent="0.3"/>
    <row r="1085" outlineLevel="1" x14ac:dyDescent="0.3"/>
    <row r="1086" outlineLevel="1" x14ac:dyDescent="0.3"/>
    <row r="1087" outlineLevel="1" x14ac:dyDescent="0.3"/>
    <row r="1088" outlineLevel="1" x14ac:dyDescent="0.3"/>
    <row r="1089" outlineLevel="1" x14ac:dyDescent="0.3"/>
    <row r="1090" outlineLevel="1" x14ac:dyDescent="0.3"/>
    <row r="1091" outlineLevel="1" x14ac:dyDescent="0.3"/>
    <row r="1092" outlineLevel="1" x14ac:dyDescent="0.3"/>
    <row r="1093" outlineLevel="1" x14ac:dyDescent="0.3"/>
    <row r="1094" outlineLevel="1" x14ac:dyDescent="0.3"/>
    <row r="1095" outlineLevel="1" x14ac:dyDescent="0.3"/>
    <row r="1096" outlineLevel="1" x14ac:dyDescent="0.3"/>
    <row r="1097" outlineLevel="1" x14ac:dyDescent="0.3"/>
    <row r="1098" outlineLevel="1" x14ac:dyDescent="0.3"/>
    <row r="1099" outlineLevel="1" x14ac:dyDescent="0.3"/>
    <row r="1100" outlineLevel="1" x14ac:dyDescent="0.3"/>
    <row r="1101" outlineLevel="1" x14ac:dyDescent="0.3"/>
    <row r="1102" outlineLevel="1" x14ac:dyDescent="0.3"/>
    <row r="1103" outlineLevel="1" x14ac:dyDescent="0.3"/>
    <row r="1104" outlineLevel="1" x14ac:dyDescent="0.3"/>
    <row r="1105" outlineLevel="1" x14ac:dyDescent="0.3"/>
    <row r="1106" outlineLevel="1" x14ac:dyDescent="0.3"/>
    <row r="1107" outlineLevel="1" x14ac:dyDescent="0.3"/>
    <row r="1108" outlineLevel="1" x14ac:dyDescent="0.3"/>
    <row r="1109" outlineLevel="1" x14ac:dyDescent="0.3"/>
    <row r="1110" outlineLevel="1" x14ac:dyDescent="0.3"/>
    <row r="1111" outlineLevel="1" x14ac:dyDescent="0.3"/>
    <row r="1112" outlineLevel="1" x14ac:dyDescent="0.3"/>
    <row r="1113" outlineLevel="1" x14ac:dyDescent="0.3"/>
    <row r="1114" outlineLevel="1" x14ac:dyDescent="0.3"/>
    <row r="1115" outlineLevel="1" x14ac:dyDescent="0.3"/>
    <row r="1116" outlineLevel="1" x14ac:dyDescent="0.3"/>
    <row r="1117" outlineLevel="1" x14ac:dyDescent="0.3"/>
    <row r="1118" outlineLevel="1" x14ac:dyDescent="0.3"/>
    <row r="1119" outlineLevel="1" x14ac:dyDescent="0.3"/>
    <row r="1120" outlineLevel="1" x14ac:dyDescent="0.3"/>
    <row r="1121" outlineLevel="1" x14ac:dyDescent="0.3"/>
    <row r="1122" outlineLevel="1" x14ac:dyDescent="0.3"/>
    <row r="1123" outlineLevel="1" x14ac:dyDescent="0.3"/>
    <row r="1124" outlineLevel="1" x14ac:dyDescent="0.3"/>
    <row r="1125" outlineLevel="1" x14ac:dyDescent="0.3"/>
    <row r="1126" outlineLevel="1" x14ac:dyDescent="0.3"/>
    <row r="1127" outlineLevel="1" x14ac:dyDescent="0.3"/>
    <row r="1128" outlineLevel="1" x14ac:dyDescent="0.3"/>
    <row r="1129" outlineLevel="1" x14ac:dyDescent="0.3"/>
    <row r="1130" outlineLevel="1" x14ac:dyDescent="0.3"/>
    <row r="1131" outlineLevel="1" x14ac:dyDescent="0.3"/>
    <row r="1132" outlineLevel="1" x14ac:dyDescent="0.3"/>
    <row r="1133" outlineLevel="1" x14ac:dyDescent="0.3"/>
    <row r="1134" outlineLevel="1" x14ac:dyDescent="0.3"/>
    <row r="1135" outlineLevel="1" x14ac:dyDescent="0.3"/>
    <row r="1136" outlineLevel="1" x14ac:dyDescent="0.3"/>
    <row r="1137" outlineLevel="1" x14ac:dyDescent="0.3"/>
    <row r="1138" outlineLevel="1" x14ac:dyDescent="0.3"/>
    <row r="1139" outlineLevel="1" x14ac:dyDescent="0.3"/>
    <row r="1140" outlineLevel="1" x14ac:dyDescent="0.3"/>
    <row r="1141" outlineLevel="1" x14ac:dyDescent="0.3"/>
    <row r="1142" outlineLevel="1" x14ac:dyDescent="0.3"/>
    <row r="1143" outlineLevel="1" x14ac:dyDescent="0.3"/>
    <row r="1144" outlineLevel="1" x14ac:dyDescent="0.3"/>
    <row r="1145" outlineLevel="1" x14ac:dyDescent="0.3"/>
    <row r="1146" outlineLevel="1" x14ac:dyDescent="0.3"/>
    <row r="1147" outlineLevel="1" x14ac:dyDescent="0.3"/>
    <row r="1148" outlineLevel="1" x14ac:dyDescent="0.3"/>
    <row r="1149" outlineLevel="1" x14ac:dyDescent="0.3"/>
    <row r="1150" outlineLevel="1" x14ac:dyDescent="0.3"/>
    <row r="1151" outlineLevel="1" x14ac:dyDescent="0.3"/>
    <row r="1152" outlineLevel="1" x14ac:dyDescent="0.3"/>
    <row r="1153" outlineLevel="1" x14ac:dyDescent="0.3"/>
    <row r="1154" outlineLevel="1" x14ac:dyDescent="0.3"/>
    <row r="1155" outlineLevel="1" x14ac:dyDescent="0.3"/>
    <row r="1156" outlineLevel="1" x14ac:dyDescent="0.3"/>
    <row r="1157" outlineLevel="1" x14ac:dyDescent="0.3"/>
    <row r="1158" outlineLevel="1" x14ac:dyDescent="0.3"/>
    <row r="1159" outlineLevel="1" x14ac:dyDescent="0.3"/>
    <row r="1160" outlineLevel="1" x14ac:dyDescent="0.3"/>
    <row r="1161" outlineLevel="1" x14ac:dyDescent="0.3"/>
    <row r="1162" outlineLevel="1" x14ac:dyDescent="0.3"/>
    <row r="1163" outlineLevel="1" x14ac:dyDescent="0.3"/>
    <row r="1164" outlineLevel="1" x14ac:dyDescent="0.3"/>
    <row r="1165" outlineLevel="1" x14ac:dyDescent="0.3"/>
    <row r="1166" outlineLevel="1" x14ac:dyDescent="0.3"/>
    <row r="1167" outlineLevel="1" x14ac:dyDescent="0.3"/>
    <row r="1168" outlineLevel="1" x14ac:dyDescent="0.3"/>
    <row r="1169" outlineLevel="1" x14ac:dyDescent="0.3"/>
    <row r="1170" outlineLevel="1" x14ac:dyDescent="0.3"/>
    <row r="1171" outlineLevel="1" x14ac:dyDescent="0.3"/>
    <row r="1172" outlineLevel="1" x14ac:dyDescent="0.3"/>
    <row r="1173" outlineLevel="1" x14ac:dyDescent="0.3"/>
    <row r="1174" outlineLevel="1" x14ac:dyDescent="0.3"/>
    <row r="1175" outlineLevel="1" x14ac:dyDescent="0.3"/>
    <row r="1176" outlineLevel="1" x14ac:dyDescent="0.3"/>
    <row r="1177" outlineLevel="1" x14ac:dyDescent="0.3"/>
    <row r="1178" outlineLevel="1" x14ac:dyDescent="0.3"/>
    <row r="1179" outlineLevel="1" x14ac:dyDescent="0.3"/>
    <row r="1180" outlineLevel="1" x14ac:dyDescent="0.3"/>
    <row r="1181" outlineLevel="1" x14ac:dyDescent="0.3"/>
    <row r="1182" outlineLevel="1" x14ac:dyDescent="0.3"/>
    <row r="1183" outlineLevel="1" x14ac:dyDescent="0.3"/>
    <row r="1184" outlineLevel="1" x14ac:dyDescent="0.3"/>
    <row r="1185" outlineLevel="1" x14ac:dyDescent="0.3"/>
    <row r="1186" outlineLevel="1" x14ac:dyDescent="0.3"/>
    <row r="1187" outlineLevel="1" x14ac:dyDescent="0.3"/>
    <row r="1188" outlineLevel="1" x14ac:dyDescent="0.3"/>
    <row r="1189" outlineLevel="1" x14ac:dyDescent="0.3"/>
    <row r="1190" outlineLevel="1" x14ac:dyDescent="0.3"/>
    <row r="1191" outlineLevel="1" x14ac:dyDescent="0.3"/>
    <row r="1192" outlineLevel="1" x14ac:dyDescent="0.3"/>
    <row r="1193" outlineLevel="1" x14ac:dyDescent="0.3"/>
    <row r="1194" outlineLevel="1" x14ac:dyDescent="0.3"/>
    <row r="1195" outlineLevel="1" x14ac:dyDescent="0.3"/>
    <row r="1196" outlineLevel="1" x14ac:dyDescent="0.3"/>
    <row r="1197" outlineLevel="1" x14ac:dyDescent="0.3"/>
    <row r="1198" outlineLevel="1" x14ac:dyDescent="0.3"/>
    <row r="1199" outlineLevel="1" x14ac:dyDescent="0.3"/>
    <row r="1200" outlineLevel="1" x14ac:dyDescent="0.3"/>
    <row r="1201" outlineLevel="1" x14ac:dyDescent="0.3"/>
    <row r="1202" outlineLevel="1" x14ac:dyDescent="0.3"/>
    <row r="1203" outlineLevel="1" x14ac:dyDescent="0.3"/>
    <row r="1204" outlineLevel="1" x14ac:dyDescent="0.3"/>
    <row r="1205" outlineLevel="1" x14ac:dyDescent="0.3"/>
    <row r="1206" outlineLevel="1" x14ac:dyDescent="0.3"/>
    <row r="1207" outlineLevel="1" x14ac:dyDescent="0.3"/>
    <row r="1208" outlineLevel="1" x14ac:dyDescent="0.3"/>
    <row r="1209" outlineLevel="1" x14ac:dyDescent="0.3"/>
    <row r="1210" outlineLevel="1" x14ac:dyDescent="0.3"/>
    <row r="1211" outlineLevel="1" x14ac:dyDescent="0.3"/>
    <row r="1212" outlineLevel="1" x14ac:dyDescent="0.3"/>
    <row r="1213" outlineLevel="1" x14ac:dyDescent="0.3"/>
    <row r="1214" outlineLevel="1" x14ac:dyDescent="0.3"/>
    <row r="1215" outlineLevel="1" x14ac:dyDescent="0.3"/>
    <row r="1216" outlineLevel="1" x14ac:dyDescent="0.3"/>
    <row r="1217" outlineLevel="1" x14ac:dyDescent="0.3"/>
    <row r="1218" outlineLevel="1" x14ac:dyDescent="0.3"/>
    <row r="1219" outlineLevel="1" x14ac:dyDescent="0.3"/>
    <row r="1220" outlineLevel="1" x14ac:dyDescent="0.3"/>
    <row r="1221" outlineLevel="1" x14ac:dyDescent="0.3"/>
    <row r="1222" outlineLevel="1" x14ac:dyDescent="0.3"/>
    <row r="1223" outlineLevel="1" x14ac:dyDescent="0.3"/>
    <row r="1224" outlineLevel="1" x14ac:dyDescent="0.3"/>
    <row r="1225" outlineLevel="1" x14ac:dyDescent="0.3"/>
    <row r="1226" outlineLevel="1" x14ac:dyDescent="0.3"/>
    <row r="1227" outlineLevel="1" x14ac:dyDescent="0.3"/>
    <row r="1228" outlineLevel="1" x14ac:dyDescent="0.3"/>
    <row r="1229" outlineLevel="1" x14ac:dyDescent="0.3"/>
    <row r="1230" outlineLevel="1" x14ac:dyDescent="0.3"/>
    <row r="1231" outlineLevel="1" x14ac:dyDescent="0.3"/>
    <row r="1232" outlineLevel="1" x14ac:dyDescent="0.3"/>
    <row r="1233" outlineLevel="1" x14ac:dyDescent="0.3"/>
    <row r="1234" outlineLevel="1" x14ac:dyDescent="0.3"/>
    <row r="1235" outlineLevel="1" x14ac:dyDescent="0.3"/>
    <row r="1236" outlineLevel="1" x14ac:dyDescent="0.3"/>
    <row r="1237" outlineLevel="1" x14ac:dyDescent="0.3"/>
    <row r="1238" outlineLevel="1" x14ac:dyDescent="0.3"/>
    <row r="1239" outlineLevel="1" x14ac:dyDescent="0.3"/>
    <row r="1240" outlineLevel="1" x14ac:dyDescent="0.3"/>
    <row r="1241" outlineLevel="1" x14ac:dyDescent="0.3"/>
    <row r="1242" outlineLevel="1" x14ac:dyDescent="0.3"/>
    <row r="1243" outlineLevel="1" x14ac:dyDescent="0.3"/>
    <row r="1244" outlineLevel="1" x14ac:dyDescent="0.3"/>
    <row r="1245" outlineLevel="1" x14ac:dyDescent="0.3"/>
    <row r="1246" outlineLevel="1" x14ac:dyDescent="0.3"/>
    <row r="1247" outlineLevel="1" x14ac:dyDescent="0.3"/>
    <row r="1248" outlineLevel="1" x14ac:dyDescent="0.3"/>
    <row r="1249" outlineLevel="1" x14ac:dyDescent="0.3"/>
    <row r="1250" outlineLevel="1" x14ac:dyDescent="0.3"/>
    <row r="1251" outlineLevel="1" x14ac:dyDescent="0.3"/>
    <row r="1252" outlineLevel="1" x14ac:dyDescent="0.3"/>
    <row r="1253" outlineLevel="1" x14ac:dyDescent="0.3"/>
    <row r="1254" outlineLevel="1" x14ac:dyDescent="0.3"/>
    <row r="1255" outlineLevel="1" x14ac:dyDescent="0.3"/>
    <row r="1256" outlineLevel="1" x14ac:dyDescent="0.3"/>
    <row r="1257" outlineLevel="1" x14ac:dyDescent="0.3"/>
    <row r="1258" outlineLevel="1" x14ac:dyDescent="0.3"/>
    <row r="1259" outlineLevel="1" x14ac:dyDescent="0.3"/>
    <row r="1260" outlineLevel="1" x14ac:dyDescent="0.3"/>
    <row r="1261" outlineLevel="1" x14ac:dyDescent="0.3"/>
    <row r="1262" outlineLevel="1" x14ac:dyDescent="0.3"/>
    <row r="1263" outlineLevel="1" x14ac:dyDescent="0.3"/>
    <row r="1264" outlineLevel="1" x14ac:dyDescent="0.3"/>
    <row r="1265" outlineLevel="1" x14ac:dyDescent="0.3"/>
    <row r="1266" outlineLevel="1" x14ac:dyDescent="0.3"/>
    <row r="1267" outlineLevel="1" x14ac:dyDescent="0.3"/>
    <row r="1268" outlineLevel="1" x14ac:dyDescent="0.3"/>
    <row r="1269" outlineLevel="1" x14ac:dyDescent="0.3"/>
    <row r="1270" outlineLevel="1" x14ac:dyDescent="0.3"/>
    <row r="1271" outlineLevel="1" x14ac:dyDescent="0.3"/>
    <row r="1272" outlineLevel="1" x14ac:dyDescent="0.3"/>
    <row r="1273" outlineLevel="1" x14ac:dyDescent="0.3"/>
    <row r="1274" outlineLevel="1" x14ac:dyDescent="0.3"/>
    <row r="1275" outlineLevel="1" x14ac:dyDescent="0.3"/>
    <row r="1276" outlineLevel="1" x14ac:dyDescent="0.3"/>
    <row r="1277" outlineLevel="1" x14ac:dyDescent="0.3"/>
    <row r="1278" outlineLevel="1" x14ac:dyDescent="0.3"/>
    <row r="1279" outlineLevel="1" x14ac:dyDescent="0.3"/>
    <row r="1280" outlineLevel="1" x14ac:dyDescent="0.3"/>
    <row r="1281" outlineLevel="1" x14ac:dyDescent="0.3"/>
    <row r="1282" outlineLevel="1" x14ac:dyDescent="0.3"/>
    <row r="1283" outlineLevel="1" x14ac:dyDescent="0.3"/>
    <row r="1284" outlineLevel="1" x14ac:dyDescent="0.3"/>
    <row r="1285" outlineLevel="1" x14ac:dyDescent="0.3"/>
    <row r="1286" outlineLevel="1" x14ac:dyDescent="0.3"/>
    <row r="1287" outlineLevel="1" x14ac:dyDescent="0.3"/>
    <row r="1288" outlineLevel="1" x14ac:dyDescent="0.3"/>
    <row r="1289" outlineLevel="1" x14ac:dyDescent="0.3"/>
    <row r="1290" outlineLevel="1" x14ac:dyDescent="0.3"/>
    <row r="1291" outlineLevel="1" x14ac:dyDescent="0.3"/>
    <row r="1292" outlineLevel="1" x14ac:dyDescent="0.3"/>
    <row r="1293" outlineLevel="1" x14ac:dyDescent="0.3"/>
    <row r="1294" outlineLevel="1" x14ac:dyDescent="0.3"/>
    <row r="1295" outlineLevel="1" x14ac:dyDescent="0.3"/>
    <row r="1296" outlineLevel="1" x14ac:dyDescent="0.3"/>
    <row r="1297" outlineLevel="1" x14ac:dyDescent="0.3"/>
    <row r="1298" outlineLevel="1" x14ac:dyDescent="0.3"/>
    <row r="1299" outlineLevel="1" x14ac:dyDescent="0.3"/>
    <row r="1300" outlineLevel="1" x14ac:dyDescent="0.3"/>
    <row r="1301" outlineLevel="1" x14ac:dyDescent="0.3"/>
    <row r="1302" outlineLevel="1" x14ac:dyDescent="0.3"/>
    <row r="1303" outlineLevel="1" x14ac:dyDescent="0.3"/>
    <row r="1304" outlineLevel="1" x14ac:dyDescent="0.3"/>
    <row r="1305" outlineLevel="1" x14ac:dyDescent="0.3"/>
    <row r="1306" outlineLevel="1" x14ac:dyDescent="0.3"/>
    <row r="1307" outlineLevel="1" x14ac:dyDescent="0.3"/>
    <row r="1308" outlineLevel="1" x14ac:dyDescent="0.3"/>
    <row r="1309" outlineLevel="1" x14ac:dyDescent="0.3"/>
    <row r="1310" outlineLevel="1" x14ac:dyDescent="0.3"/>
    <row r="1311" outlineLevel="1" x14ac:dyDescent="0.3"/>
    <row r="1312" outlineLevel="1" x14ac:dyDescent="0.3"/>
    <row r="1313" outlineLevel="1" x14ac:dyDescent="0.3"/>
    <row r="1314" outlineLevel="1" x14ac:dyDescent="0.3"/>
    <row r="1315" outlineLevel="1" x14ac:dyDescent="0.3"/>
    <row r="1316" outlineLevel="1" x14ac:dyDescent="0.3"/>
    <row r="1317" outlineLevel="1" x14ac:dyDescent="0.3"/>
    <row r="1318" outlineLevel="1" x14ac:dyDescent="0.3"/>
    <row r="1319" outlineLevel="1" x14ac:dyDescent="0.3"/>
    <row r="1320" outlineLevel="1" x14ac:dyDescent="0.3"/>
    <row r="1321" outlineLevel="1" x14ac:dyDescent="0.3"/>
    <row r="1322" outlineLevel="1" x14ac:dyDescent="0.3"/>
    <row r="1323" outlineLevel="1" x14ac:dyDescent="0.3"/>
    <row r="1324" outlineLevel="1" x14ac:dyDescent="0.3"/>
    <row r="1325" outlineLevel="1" x14ac:dyDescent="0.3"/>
    <row r="1326" outlineLevel="1" x14ac:dyDescent="0.3"/>
    <row r="1327" outlineLevel="1" x14ac:dyDescent="0.3"/>
    <row r="1328" outlineLevel="1" x14ac:dyDescent="0.3"/>
    <row r="1329" outlineLevel="1" x14ac:dyDescent="0.3"/>
    <row r="1330" outlineLevel="1" x14ac:dyDescent="0.3"/>
    <row r="1331" outlineLevel="1" x14ac:dyDescent="0.3"/>
    <row r="1332" outlineLevel="1" x14ac:dyDescent="0.3"/>
    <row r="1333" outlineLevel="1" x14ac:dyDescent="0.3"/>
    <row r="1334" outlineLevel="1" x14ac:dyDescent="0.3"/>
    <row r="1335" outlineLevel="1" x14ac:dyDescent="0.3"/>
    <row r="1336" outlineLevel="1" x14ac:dyDescent="0.3"/>
    <row r="1337" outlineLevel="1" x14ac:dyDescent="0.3"/>
    <row r="1338" outlineLevel="1" x14ac:dyDescent="0.3"/>
    <row r="1339" outlineLevel="1" x14ac:dyDescent="0.3"/>
    <row r="1340" outlineLevel="1" x14ac:dyDescent="0.3"/>
    <row r="1341" outlineLevel="1" x14ac:dyDescent="0.3"/>
    <row r="1342" outlineLevel="1" x14ac:dyDescent="0.3"/>
    <row r="1343" outlineLevel="1" x14ac:dyDescent="0.3"/>
    <row r="1344" outlineLevel="1" x14ac:dyDescent="0.3"/>
    <row r="1345" outlineLevel="1" x14ac:dyDescent="0.3"/>
    <row r="1346" outlineLevel="1" x14ac:dyDescent="0.3"/>
    <row r="1347" outlineLevel="1" x14ac:dyDescent="0.3"/>
    <row r="1348" outlineLevel="1" x14ac:dyDescent="0.3"/>
    <row r="1349" outlineLevel="1" x14ac:dyDescent="0.3"/>
    <row r="1350" outlineLevel="1" x14ac:dyDescent="0.3"/>
    <row r="1351" outlineLevel="1" x14ac:dyDescent="0.3"/>
    <row r="1352" outlineLevel="1" x14ac:dyDescent="0.3"/>
    <row r="1353" outlineLevel="1" x14ac:dyDescent="0.3"/>
    <row r="1354" outlineLevel="1" x14ac:dyDescent="0.3"/>
    <row r="1355" outlineLevel="1" x14ac:dyDescent="0.3"/>
    <row r="1356" outlineLevel="1" x14ac:dyDescent="0.3"/>
    <row r="1357" outlineLevel="1" x14ac:dyDescent="0.3"/>
    <row r="1358" outlineLevel="1" x14ac:dyDescent="0.3"/>
    <row r="1359" outlineLevel="1" x14ac:dyDescent="0.3"/>
    <row r="1360" outlineLevel="1" x14ac:dyDescent="0.3"/>
    <row r="1361" outlineLevel="1" x14ac:dyDescent="0.3"/>
    <row r="1362" outlineLevel="1" x14ac:dyDescent="0.3"/>
    <row r="1363" outlineLevel="1" x14ac:dyDescent="0.3"/>
    <row r="1364" outlineLevel="1" x14ac:dyDescent="0.3"/>
    <row r="1365" outlineLevel="1" x14ac:dyDescent="0.3"/>
    <row r="1366" outlineLevel="1" x14ac:dyDescent="0.3"/>
    <row r="1367" outlineLevel="1" x14ac:dyDescent="0.3"/>
    <row r="1368" outlineLevel="1" x14ac:dyDescent="0.3"/>
    <row r="1369" outlineLevel="1" x14ac:dyDescent="0.3"/>
    <row r="1370" outlineLevel="1" x14ac:dyDescent="0.3"/>
    <row r="1371" outlineLevel="1" x14ac:dyDescent="0.3"/>
    <row r="1372" outlineLevel="1" x14ac:dyDescent="0.3"/>
    <row r="1373" outlineLevel="1" x14ac:dyDescent="0.3"/>
    <row r="1374" outlineLevel="1" x14ac:dyDescent="0.3"/>
    <row r="1375" outlineLevel="1" x14ac:dyDescent="0.3"/>
    <row r="1376" outlineLevel="1" x14ac:dyDescent="0.3"/>
    <row r="1377" outlineLevel="1" x14ac:dyDescent="0.3"/>
    <row r="1378" outlineLevel="1" x14ac:dyDescent="0.3"/>
    <row r="1379" outlineLevel="1" x14ac:dyDescent="0.3"/>
    <row r="1380" outlineLevel="1" x14ac:dyDescent="0.3"/>
    <row r="1381" outlineLevel="1" x14ac:dyDescent="0.3"/>
    <row r="1382" outlineLevel="1" x14ac:dyDescent="0.3"/>
    <row r="1383" outlineLevel="1" x14ac:dyDescent="0.3"/>
    <row r="1384" outlineLevel="1" x14ac:dyDescent="0.3"/>
    <row r="1385" outlineLevel="1" x14ac:dyDescent="0.3"/>
    <row r="1386" outlineLevel="1" x14ac:dyDescent="0.3"/>
    <row r="1387" outlineLevel="1" x14ac:dyDescent="0.3"/>
    <row r="1388" outlineLevel="1" x14ac:dyDescent="0.3"/>
    <row r="1389" outlineLevel="1" x14ac:dyDescent="0.3"/>
    <row r="1390" outlineLevel="1" x14ac:dyDescent="0.3"/>
    <row r="1391" outlineLevel="1" x14ac:dyDescent="0.3"/>
    <row r="1392" outlineLevel="1" x14ac:dyDescent="0.3"/>
    <row r="1393" outlineLevel="1" x14ac:dyDescent="0.3"/>
    <row r="1394" outlineLevel="1" x14ac:dyDescent="0.3"/>
    <row r="1395" outlineLevel="1" x14ac:dyDescent="0.3"/>
    <row r="1396" outlineLevel="1" x14ac:dyDescent="0.3"/>
    <row r="1397" outlineLevel="1" x14ac:dyDescent="0.3"/>
    <row r="1398" outlineLevel="1" x14ac:dyDescent="0.3"/>
    <row r="1399" outlineLevel="1" x14ac:dyDescent="0.3"/>
    <row r="1400" outlineLevel="1" x14ac:dyDescent="0.3"/>
    <row r="1401" outlineLevel="1" x14ac:dyDescent="0.3"/>
    <row r="1402" outlineLevel="1" x14ac:dyDescent="0.3"/>
    <row r="1403" outlineLevel="1" x14ac:dyDescent="0.3"/>
    <row r="1404" outlineLevel="1" x14ac:dyDescent="0.3"/>
    <row r="1405" outlineLevel="1" x14ac:dyDescent="0.3"/>
    <row r="1406" outlineLevel="1" x14ac:dyDescent="0.3"/>
    <row r="1407" outlineLevel="1" x14ac:dyDescent="0.3"/>
    <row r="1408" outlineLevel="1" x14ac:dyDescent="0.3"/>
    <row r="1409" outlineLevel="1" x14ac:dyDescent="0.3"/>
    <row r="1410" outlineLevel="1" x14ac:dyDescent="0.3"/>
    <row r="1411" outlineLevel="1" x14ac:dyDescent="0.3"/>
    <row r="1412" outlineLevel="1" x14ac:dyDescent="0.3"/>
    <row r="1413" outlineLevel="1" x14ac:dyDescent="0.3"/>
    <row r="1414" outlineLevel="1" x14ac:dyDescent="0.3"/>
    <row r="1415" outlineLevel="1" x14ac:dyDescent="0.3"/>
    <row r="1416" outlineLevel="1" x14ac:dyDescent="0.3"/>
    <row r="1417" outlineLevel="1" x14ac:dyDescent="0.3"/>
    <row r="1418" outlineLevel="1" x14ac:dyDescent="0.3"/>
    <row r="1419" outlineLevel="1" x14ac:dyDescent="0.3"/>
    <row r="1420" outlineLevel="1" x14ac:dyDescent="0.3"/>
    <row r="1421" outlineLevel="1" x14ac:dyDescent="0.3"/>
    <row r="1422" outlineLevel="1" x14ac:dyDescent="0.3"/>
    <row r="1423" outlineLevel="1" x14ac:dyDescent="0.3"/>
    <row r="1424" outlineLevel="1" x14ac:dyDescent="0.3"/>
    <row r="1425" outlineLevel="1" x14ac:dyDescent="0.3"/>
    <row r="1426" outlineLevel="1" x14ac:dyDescent="0.3"/>
    <row r="1427" outlineLevel="1" x14ac:dyDescent="0.3"/>
    <row r="1428" outlineLevel="1" x14ac:dyDescent="0.3"/>
    <row r="1429" outlineLevel="1" x14ac:dyDescent="0.3"/>
    <row r="1430" outlineLevel="1" x14ac:dyDescent="0.3"/>
    <row r="1431" outlineLevel="1" x14ac:dyDescent="0.3"/>
    <row r="1432" outlineLevel="1" x14ac:dyDescent="0.3"/>
    <row r="1433" outlineLevel="1" x14ac:dyDescent="0.3"/>
    <row r="1434" outlineLevel="1" x14ac:dyDescent="0.3"/>
    <row r="1435" outlineLevel="1" x14ac:dyDescent="0.3"/>
    <row r="1436" outlineLevel="1" x14ac:dyDescent="0.3"/>
    <row r="1437" outlineLevel="1" x14ac:dyDescent="0.3"/>
    <row r="1438" outlineLevel="1" x14ac:dyDescent="0.3"/>
    <row r="1439" outlineLevel="1" x14ac:dyDescent="0.3"/>
    <row r="1440" outlineLevel="1" x14ac:dyDescent="0.3"/>
    <row r="1441" outlineLevel="1" x14ac:dyDescent="0.3"/>
    <row r="1442" outlineLevel="1" x14ac:dyDescent="0.3"/>
    <row r="1443" outlineLevel="1" x14ac:dyDescent="0.3"/>
    <row r="1444" outlineLevel="1" x14ac:dyDescent="0.3"/>
    <row r="1445" outlineLevel="1" x14ac:dyDescent="0.3"/>
    <row r="1446" outlineLevel="1" x14ac:dyDescent="0.3"/>
    <row r="1447" outlineLevel="1" x14ac:dyDescent="0.3"/>
    <row r="1448" outlineLevel="1" x14ac:dyDescent="0.3"/>
    <row r="1449" outlineLevel="1" x14ac:dyDescent="0.3"/>
    <row r="1450" outlineLevel="1" x14ac:dyDescent="0.3"/>
    <row r="1451" outlineLevel="1" x14ac:dyDescent="0.3"/>
    <row r="1452" outlineLevel="1" x14ac:dyDescent="0.3"/>
    <row r="1453" outlineLevel="1" x14ac:dyDescent="0.3"/>
    <row r="1454" outlineLevel="1" x14ac:dyDescent="0.3"/>
    <row r="1455" outlineLevel="1" x14ac:dyDescent="0.3"/>
    <row r="1456" outlineLevel="1" x14ac:dyDescent="0.3"/>
    <row r="1457" outlineLevel="1" x14ac:dyDescent="0.3"/>
    <row r="1458" outlineLevel="1" x14ac:dyDescent="0.3"/>
    <row r="1459" outlineLevel="1" x14ac:dyDescent="0.3"/>
    <row r="1460" outlineLevel="1" x14ac:dyDescent="0.3"/>
    <row r="1461" outlineLevel="1" x14ac:dyDescent="0.3"/>
    <row r="1462" outlineLevel="1" x14ac:dyDescent="0.3"/>
    <row r="1463" outlineLevel="1" x14ac:dyDescent="0.3"/>
    <row r="1464" outlineLevel="1" x14ac:dyDescent="0.3"/>
    <row r="1465" outlineLevel="1" x14ac:dyDescent="0.3"/>
    <row r="1466" outlineLevel="1" x14ac:dyDescent="0.3"/>
    <row r="1467" outlineLevel="1" x14ac:dyDescent="0.3"/>
    <row r="1468" outlineLevel="1" x14ac:dyDescent="0.3"/>
    <row r="1469" outlineLevel="1" x14ac:dyDescent="0.3"/>
    <row r="1470" outlineLevel="1" x14ac:dyDescent="0.3"/>
    <row r="1471" outlineLevel="1" x14ac:dyDescent="0.3"/>
    <row r="1472" outlineLevel="1" x14ac:dyDescent="0.3"/>
    <row r="1473" outlineLevel="1" x14ac:dyDescent="0.3"/>
    <row r="1474" outlineLevel="1" x14ac:dyDescent="0.3"/>
    <row r="1475" outlineLevel="1" x14ac:dyDescent="0.3"/>
    <row r="1476" outlineLevel="1" x14ac:dyDescent="0.3"/>
    <row r="1477" outlineLevel="1" x14ac:dyDescent="0.3"/>
    <row r="1478" outlineLevel="1" x14ac:dyDescent="0.3"/>
    <row r="1479" outlineLevel="1" x14ac:dyDescent="0.3"/>
    <row r="1480" outlineLevel="1" x14ac:dyDescent="0.3"/>
    <row r="1481" outlineLevel="1" x14ac:dyDescent="0.3"/>
    <row r="1482" outlineLevel="1" x14ac:dyDescent="0.3"/>
    <row r="1483" outlineLevel="1" x14ac:dyDescent="0.3"/>
    <row r="1484" outlineLevel="1" x14ac:dyDescent="0.3"/>
    <row r="1485" outlineLevel="1" x14ac:dyDescent="0.3"/>
    <row r="1486" outlineLevel="1" x14ac:dyDescent="0.3"/>
    <row r="1487" outlineLevel="1" x14ac:dyDescent="0.3"/>
    <row r="1488" outlineLevel="1" x14ac:dyDescent="0.3"/>
    <row r="1489" outlineLevel="1" x14ac:dyDescent="0.3"/>
    <row r="1490" outlineLevel="1" x14ac:dyDescent="0.3"/>
    <row r="1491" outlineLevel="1" x14ac:dyDescent="0.3"/>
    <row r="1492" outlineLevel="1" x14ac:dyDescent="0.3"/>
    <row r="1493" outlineLevel="1" x14ac:dyDescent="0.3"/>
    <row r="1494" outlineLevel="1" x14ac:dyDescent="0.3"/>
    <row r="1495" outlineLevel="1" x14ac:dyDescent="0.3"/>
    <row r="1496" outlineLevel="1" x14ac:dyDescent="0.3"/>
    <row r="1497" outlineLevel="1" x14ac:dyDescent="0.3"/>
    <row r="1498" outlineLevel="1" x14ac:dyDescent="0.3"/>
    <row r="1499" outlineLevel="1" x14ac:dyDescent="0.3"/>
    <row r="1500" outlineLevel="1" x14ac:dyDescent="0.3"/>
    <row r="1501" outlineLevel="1" x14ac:dyDescent="0.3"/>
    <row r="1502" outlineLevel="1" x14ac:dyDescent="0.3"/>
    <row r="1503" outlineLevel="1" x14ac:dyDescent="0.3"/>
    <row r="1504" outlineLevel="1" x14ac:dyDescent="0.3"/>
    <row r="1505" outlineLevel="1" x14ac:dyDescent="0.3"/>
    <row r="1506" outlineLevel="1" x14ac:dyDescent="0.3"/>
    <row r="1507" outlineLevel="1" x14ac:dyDescent="0.3"/>
    <row r="1508" outlineLevel="1" x14ac:dyDescent="0.3"/>
    <row r="1509" outlineLevel="1" x14ac:dyDescent="0.3"/>
    <row r="1510" outlineLevel="1" x14ac:dyDescent="0.3"/>
    <row r="1511" outlineLevel="1" x14ac:dyDescent="0.3"/>
    <row r="1512" outlineLevel="1" x14ac:dyDescent="0.3"/>
    <row r="1513" outlineLevel="1" x14ac:dyDescent="0.3"/>
    <row r="1514" outlineLevel="1" x14ac:dyDescent="0.3"/>
    <row r="1515" outlineLevel="1" x14ac:dyDescent="0.3"/>
    <row r="1516" outlineLevel="1" x14ac:dyDescent="0.3"/>
    <row r="1517" outlineLevel="1" x14ac:dyDescent="0.3"/>
    <row r="1518" outlineLevel="1" x14ac:dyDescent="0.3"/>
    <row r="1519" outlineLevel="1" x14ac:dyDescent="0.3"/>
    <row r="1520" outlineLevel="1" x14ac:dyDescent="0.3"/>
    <row r="1521" spans="2:11" outlineLevel="1" x14ac:dyDescent="0.3"/>
    <row r="1522" spans="2:11" outlineLevel="1" x14ac:dyDescent="0.3"/>
    <row r="1523" spans="2:11" outlineLevel="1" x14ac:dyDescent="0.3"/>
    <row r="1524" spans="2:11" outlineLevel="1" x14ac:dyDescent="0.3"/>
    <row r="1525" spans="2:11" outlineLevel="1" x14ac:dyDescent="0.3"/>
    <row r="1526" spans="2:11" outlineLevel="1" x14ac:dyDescent="0.3"/>
    <row r="1527" spans="2:11" outlineLevel="1" x14ac:dyDescent="0.3"/>
    <row r="1528" spans="2:11" outlineLevel="1" x14ac:dyDescent="0.3"/>
    <row r="1529" spans="2:11" outlineLevel="1" x14ac:dyDescent="0.3"/>
    <row r="1530" spans="2:11" outlineLevel="1" x14ac:dyDescent="0.3"/>
    <row r="1531" spans="2:11" outlineLevel="1" x14ac:dyDescent="0.3"/>
    <row r="1532" spans="2:11" outlineLevel="1" x14ac:dyDescent="0.3"/>
    <row r="1533" spans="2:11" outlineLevel="1" x14ac:dyDescent="0.3">
      <c r="B1533" s="34" t="s">
        <v>24</v>
      </c>
      <c r="K1533">
        <f>SUBTOTAL(9,K2:K1532)</f>
        <v>19324</v>
      </c>
    </row>
  </sheetData>
  <sortState xmlns:xlrd2="http://schemas.microsoft.com/office/spreadsheetml/2017/richdata2" ref="A2:N800">
    <sortCondition ref="B2:B800"/>
  </sortState>
  <conditionalFormatting sqref="A723">
    <cfRule type="duplicateValues" dxfId="19" priority="1"/>
  </conditionalFormatting>
  <conditionalFormatting sqref="B1:B145">
    <cfRule type="duplicateValues" dxfId="18" priority="660"/>
  </conditionalFormatting>
  <conditionalFormatting sqref="B146:B377">
    <cfRule type="duplicateValues" dxfId="17" priority="595"/>
  </conditionalFormatting>
  <conditionalFormatting sqref="B378:B528">
    <cfRule type="duplicateValues" dxfId="16" priority="488"/>
  </conditionalFormatting>
  <conditionalFormatting sqref="B529:B638">
    <cfRule type="duplicateValues" dxfId="15" priority="420"/>
  </conditionalFormatting>
  <conditionalFormatting sqref="B639:B722">
    <cfRule type="duplicateValues" dxfId="14" priority="372"/>
  </conditionalFormatting>
  <pageMargins left="0.7" right="0.7" top="0.75" bottom="0.75" header="0.3" footer="0.3"/>
  <pageSetup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4590D1-E46E-446E-8116-C48FA16D6B60}">
  <dimension ref="A1:O20"/>
  <sheetViews>
    <sheetView workbookViewId="0">
      <selection activeCell="O3" sqref="O3:O6"/>
    </sheetView>
  </sheetViews>
  <sheetFormatPr defaultRowHeight="14.4" x14ac:dyDescent="0.3"/>
  <cols>
    <col min="2" max="2" width="28.109375" customWidth="1"/>
    <col min="4" max="4" width="9.5546875" bestFit="1" customWidth="1"/>
    <col min="8" max="8" width="13.88671875" bestFit="1" customWidth="1"/>
    <col min="14" max="14" width="13.44140625" bestFit="1" customWidth="1"/>
    <col min="15" max="15" width="15.33203125" bestFit="1" customWidth="1"/>
  </cols>
  <sheetData>
    <row r="1" spans="1:15" x14ac:dyDescent="0.3">
      <c r="A1" t="s">
        <v>14</v>
      </c>
    </row>
    <row r="2" spans="1:15" x14ac:dyDescent="0.3">
      <c r="A2" t="s">
        <v>0</v>
      </c>
      <c r="B2" t="s">
        <v>1</v>
      </c>
      <c r="C2" s="1" t="s">
        <v>2</v>
      </c>
      <c r="D2" t="s">
        <v>3</v>
      </c>
      <c r="E2" s="1" t="s">
        <v>4</v>
      </c>
      <c r="F2" t="s">
        <v>5</v>
      </c>
      <c r="G2" t="s">
        <v>6</v>
      </c>
      <c r="H2" t="s">
        <v>7</v>
      </c>
      <c r="I2" s="1" t="s">
        <v>8</v>
      </c>
      <c r="J2" s="1" t="s">
        <v>9</v>
      </c>
      <c r="N2" s="3" t="s">
        <v>23</v>
      </c>
      <c r="O2" t="s">
        <v>26</v>
      </c>
    </row>
    <row r="3" spans="1:15" x14ac:dyDescent="0.3">
      <c r="A3" s="2" t="str" cm="1">
        <f t="array" ref="A3:J20">_xlfn._xlws.FILTER('[1]Consolidated Scores'!A:J,'[1]Consolidated Scores'!A:A='The Alley'!A1)</f>
        <v>The Alley</v>
      </c>
      <c r="B3" s="2" t="str">
        <v>Morgan, Luke</v>
      </c>
      <c r="C3" s="2" t="str">
        <v>C</v>
      </c>
      <c r="D3" s="2">
        <v>162</v>
      </c>
      <c r="E3" s="2">
        <v>219</v>
      </c>
      <c r="F3" s="2">
        <v>223</v>
      </c>
      <c r="G3" s="2">
        <v>202</v>
      </c>
      <c r="H3" s="2">
        <v>193</v>
      </c>
      <c r="I3" s="2">
        <v>618</v>
      </c>
      <c r="J3" s="2">
        <v>837</v>
      </c>
      <c r="N3" s="4" t="s">
        <v>10</v>
      </c>
      <c r="O3">
        <v>3</v>
      </c>
    </row>
    <row r="4" spans="1:15" x14ac:dyDescent="0.3">
      <c r="A4" s="2" t="str">
        <v>The Alley</v>
      </c>
      <c r="B4" s="2" t="str">
        <v>DuVal, Bryan</v>
      </c>
      <c r="C4" s="2" t="str">
        <v>B</v>
      </c>
      <c r="D4" s="2">
        <v>194</v>
      </c>
      <c r="E4" s="2">
        <v>123</v>
      </c>
      <c r="F4" s="2">
        <v>236</v>
      </c>
      <c r="G4" s="2">
        <v>223</v>
      </c>
      <c r="H4" s="2">
        <v>190</v>
      </c>
      <c r="I4" s="2">
        <v>649</v>
      </c>
      <c r="J4" s="2">
        <v>772</v>
      </c>
      <c r="N4" s="4" t="s">
        <v>11</v>
      </c>
      <c r="O4">
        <v>9</v>
      </c>
    </row>
    <row r="5" spans="1:15" x14ac:dyDescent="0.3">
      <c r="A5" t="str">
        <v>The Alley</v>
      </c>
      <c r="B5" t="str">
        <v>Black, Matthew</v>
      </c>
      <c r="C5" t="str">
        <v>B</v>
      </c>
      <c r="D5">
        <v>186</v>
      </c>
      <c r="E5">
        <v>147</v>
      </c>
      <c r="F5">
        <v>227</v>
      </c>
      <c r="G5">
        <v>180</v>
      </c>
      <c r="H5">
        <v>213</v>
      </c>
      <c r="I5">
        <v>620</v>
      </c>
      <c r="J5">
        <v>767</v>
      </c>
      <c r="N5" s="4" t="s">
        <v>12</v>
      </c>
      <c r="O5">
        <v>5</v>
      </c>
    </row>
    <row r="6" spans="1:15" x14ac:dyDescent="0.3">
      <c r="A6" t="str">
        <v>The Alley</v>
      </c>
      <c r="B6" t="str">
        <v>Porter, James</v>
      </c>
      <c r="C6" t="str">
        <v>B</v>
      </c>
      <c r="D6">
        <v>198</v>
      </c>
      <c r="E6">
        <v>111</v>
      </c>
      <c r="F6">
        <v>204</v>
      </c>
      <c r="G6">
        <v>222</v>
      </c>
      <c r="H6">
        <v>210</v>
      </c>
      <c r="I6">
        <v>636</v>
      </c>
      <c r="J6">
        <v>747</v>
      </c>
      <c r="N6" s="4" t="s">
        <v>13</v>
      </c>
      <c r="O6">
        <v>1</v>
      </c>
    </row>
    <row r="7" spans="1:15" x14ac:dyDescent="0.3">
      <c r="A7" t="str">
        <v>The Alley</v>
      </c>
      <c r="B7" t="str">
        <v>Colpitts, Terry</v>
      </c>
      <c r="C7" t="str">
        <v>B</v>
      </c>
      <c r="D7">
        <v>196</v>
      </c>
      <c r="E7">
        <v>117</v>
      </c>
      <c r="F7">
        <v>230</v>
      </c>
      <c r="G7">
        <v>195</v>
      </c>
      <c r="H7">
        <v>201</v>
      </c>
      <c r="I7">
        <v>626</v>
      </c>
      <c r="J7">
        <v>743</v>
      </c>
      <c r="N7" s="4" t="s">
        <v>24</v>
      </c>
      <c r="O7">
        <v>18</v>
      </c>
    </row>
    <row r="8" spans="1:15" x14ac:dyDescent="0.3">
      <c r="A8" s="2" t="str">
        <v>The Alley</v>
      </c>
      <c r="B8" s="2" t="str">
        <v>Marks, Danael</v>
      </c>
      <c r="C8" s="2" t="str">
        <v>A</v>
      </c>
      <c r="D8" s="2">
        <v>207</v>
      </c>
      <c r="E8" s="2">
        <v>84</v>
      </c>
      <c r="F8" s="2">
        <v>186</v>
      </c>
      <c r="G8" s="2">
        <v>245</v>
      </c>
      <c r="H8" s="2">
        <v>224</v>
      </c>
      <c r="I8" s="2">
        <v>655</v>
      </c>
      <c r="J8" s="2">
        <v>739</v>
      </c>
    </row>
    <row r="9" spans="1:15" x14ac:dyDescent="0.3">
      <c r="A9" t="str">
        <v>The Alley</v>
      </c>
      <c r="B9" t="str">
        <v>DuVal, Heidi</v>
      </c>
      <c r="C9" t="str">
        <v>C</v>
      </c>
      <c r="D9">
        <v>158</v>
      </c>
      <c r="E9">
        <v>231</v>
      </c>
      <c r="F9">
        <v>176</v>
      </c>
      <c r="G9">
        <v>148</v>
      </c>
      <c r="H9">
        <v>180</v>
      </c>
      <c r="I9">
        <v>504</v>
      </c>
      <c r="J9">
        <v>735</v>
      </c>
    </row>
    <row r="10" spans="1:15" x14ac:dyDescent="0.3">
      <c r="A10" t="str">
        <v>The Alley</v>
      </c>
      <c r="B10" t="str">
        <v>Skokan, Shane</v>
      </c>
      <c r="C10" t="str">
        <v>B</v>
      </c>
      <c r="D10">
        <v>193</v>
      </c>
      <c r="E10">
        <v>126</v>
      </c>
      <c r="F10">
        <v>180</v>
      </c>
      <c r="G10">
        <v>198</v>
      </c>
      <c r="H10">
        <v>221</v>
      </c>
      <c r="I10">
        <v>599</v>
      </c>
      <c r="J10">
        <v>725</v>
      </c>
    </row>
    <row r="11" spans="1:15" x14ac:dyDescent="0.3">
      <c r="A11" t="str">
        <v>The Alley</v>
      </c>
      <c r="B11" t="str">
        <v>Rusco, Jeremy</v>
      </c>
      <c r="C11" t="str">
        <v>C</v>
      </c>
      <c r="D11">
        <v>163</v>
      </c>
      <c r="E11">
        <v>216</v>
      </c>
      <c r="F11">
        <v>130</v>
      </c>
      <c r="G11">
        <v>196</v>
      </c>
      <c r="H11">
        <v>183</v>
      </c>
      <c r="I11">
        <v>509</v>
      </c>
      <c r="J11">
        <v>725</v>
      </c>
    </row>
    <row r="12" spans="1:15" x14ac:dyDescent="0.3">
      <c r="A12" t="str">
        <v>The Alley</v>
      </c>
      <c r="B12" t="str">
        <v>Morgan, Pat</v>
      </c>
      <c r="C12" t="str">
        <v>B</v>
      </c>
      <c r="D12">
        <v>191</v>
      </c>
      <c r="E12">
        <v>132</v>
      </c>
      <c r="F12">
        <v>186</v>
      </c>
      <c r="G12">
        <v>212</v>
      </c>
      <c r="H12">
        <v>194</v>
      </c>
      <c r="I12">
        <v>592</v>
      </c>
      <c r="J12">
        <v>724</v>
      </c>
    </row>
    <row r="13" spans="1:15" x14ac:dyDescent="0.3">
      <c r="A13" t="str">
        <v>The Alley</v>
      </c>
      <c r="B13" t="str">
        <v>Colpitts, Terry</v>
      </c>
      <c r="C13" t="str">
        <v>B</v>
      </c>
      <c r="D13">
        <v>196</v>
      </c>
      <c r="E13">
        <v>117</v>
      </c>
      <c r="F13">
        <v>189</v>
      </c>
      <c r="G13">
        <v>206</v>
      </c>
      <c r="H13">
        <v>192</v>
      </c>
      <c r="I13">
        <v>587</v>
      </c>
      <c r="J13">
        <v>704</v>
      </c>
    </row>
    <row r="14" spans="1:15" x14ac:dyDescent="0.3">
      <c r="A14" t="str">
        <v>The Alley</v>
      </c>
      <c r="B14" t="str">
        <v>Skokan, Shane</v>
      </c>
      <c r="C14" t="str">
        <v>B</v>
      </c>
      <c r="D14">
        <v>193</v>
      </c>
      <c r="E14">
        <v>126</v>
      </c>
      <c r="F14">
        <v>204</v>
      </c>
      <c r="G14">
        <v>215</v>
      </c>
      <c r="H14">
        <v>148</v>
      </c>
      <c r="I14">
        <v>567</v>
      </c>
      <c r="J14">
        <v>693</v>
      </c>
    </row>
    <row r="15" spans="1:15" x14ac:dyDescent="0.3">
      <c r="A15" t="str">
        <v>The Alley</v>
      </c>
      <c r="B15" t="str">
        <v>Morgan, Luke</v>
      </c>
      <c r="C15" t="str">
        <v>C</v>
      </c>
      <c r="D15">
        <v>163</v>
      </c>
      <c r="E15">
        <v>216</v>
      </c>
      <c r="F15">
        <v>156</v>
      </c>
      <c r="G15">
        <v>188</v>
      </c>
      <c r="H15">
        <v>127</v>
      </c>
      <c r="I15">
        <v>471</v>
      </c>
      <c r="J15">
        <v>687</v>
      </c>
    </row>
    <row r="16" spans="1:15" x14ac:dyDescent="0.3">
      <c r="A16" t="str">
        <v>The Alley</v>
      </c>
      <c r="B16" t="str">
        <v>Young, Gary</v>
      </c>
      <c r="C16" t="str">
        <v>A</v>
      </c>
      <c r="D16">
        <v>201</v>
      </c>
      <c r="E16">
        <v>102</v>
      </c>
      <c r="F16">
        <v>178</v>
      </c>
      <c r="G16">
        <v>174</v>
      </c>
      <c r="H16">
        <v>223</v>
      </c>
      <c r="I16">
        <v>575</v>
      </c>
      <c r="J16">
        <v>677</v>
      </c>
    </row>
    <row r="17" spans="1:10" x14ac:dyDescent="0.3">
      <c r="A17" t="str">
        <v>The Alley</v>
      </c>
      <c r="B17" t="str">
        <v>Porter, Joyce</v>
      </c>
      <c r="C17" t="str">
        <v>C</v>
      </c>
      <c r="D17">
        <v>158</v>
      </c>
      <c r="E17">
        <v>231</v>
      </c>
      <c r="F17">
        <v>130</v>
      </c>
      <c r="G17">
        <v>165</v>
      </c>
      <c r="H17">
        <v>151</v>
      </c>
      <c r="I17">
        <v>446</v>
      </c>
      <c r="J17">
        <v>677</v>
      </c>
    </row>
    <row r="18" spans="1:10" x14ac:dyDescent="0.3">
      <c r="A18" t="str">
        <v>The Alley</v>
      </c>
      <c r="B18" t="str">
        <v>Mortimer, Kenny</v>
      </c>
      <c r="C18" t="str">
        <v>A</v>
      </c>
      <c r="D18">
        <v>217</v>
      </c>
      <c r="E18">
        <v>54</v>
      </c>
      <c r="F18">
        <v>225</v>
      </c>
      <c r="G18">
        <v>161</v>
      </c>
      <c r="H18">
        <v>202</v>
      </c>
      <c r="I18">
        <v>588</v>
      </c>
      <c r="J18">
        <v>642</v>
      </c>
    </row>
    <row r="19" spans="1:10" x14ac:dyDescent="0.3">
      <c r="A19" s="2" t="str">
        <v>The Alley</v>
      </c>
      <c r="B19" s="2" t="str">
        <v>Young, Heather</v>
      </c>
      <c r="C19" s="2" t="str">
        <v>D</v>
      </c>
      <c r="D19" s="2">
        <v>138</v>
      </c>
      <c r="E19" s="2">
        <v>291</v>
      </c>
      <c r="F19" s="2">
        <v>124</v>
      </c>
      <c r="G19" s="2">
        <v>110</v>
      </c>
      <c r="H19" s="2">
        <v>114</v>
      </c>
      <c r="I19" s="2">
        <v>348</v>
      </c>
      <c r="J19" s="2">
        <v>639</v>
      </c>
    </row>
    <row r="20" spans="1:10" x14ac:dyDescent="0.3">
      <c r="A20" t="str">
        <v>The Alley</v>
      </c>
      <c r="B20" t="str">
        <v>Green, Tom</v>
      </c>
      <c r="C20" t="str">
        <v>B</v>
      </c>
      <c r="D20">
        <v>190</v>
      </c>
      <c r="E20">
        <v>135</v>
      </c>
      <c r="F20">
        <v>181</v>
      </c>
      <c r="G20">
        <v>137</v>
      </c>
      <c r="H20">
        <v>132</v>
      </c>
      <c r="I20">
        <v>450</v>
      </c>
      <c r="J20">
        <v>585</v>
      </c>
    </row>
  </sheetData>
  <autoFilter ref="A2:J20" xr:uid="{234590D1-E46E-446E-8116-C48FA16D6B60}"/>
  <conditionalFormatting sqref="A3">
    <cfRule type="duplicateValues" dxfId="0" priority="1"/>
  </conditionalFormatting>
  <pageMargins left="0.7" right="0.7" top="0.75" bottom="0.75" header="0.3" footer="0.3"/>
  <headerFooter>
    <oddFooter>&amp;C_x000D_&amp;1#&amp;"Aptos"&amp;10&amp;K000000 Confidential - Not for Public Consumption or Distribution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71ED4C-6EFF-4F48-AF6F-7A145579B919}">
  <dimension ref="A1:P107"/>
  <sheetViews>
    <sheetView workbookViewId="0">
      <selection activeCell="P4" sqref="P4:P7"/>
    </sheetView>
  </sheetViews>
  <sheetFormatPr defaultRowHeight="14.4" x14ac:dyDescent="0.3"/>
  <cols>
    <col min="2" max="2" width="28.109375" customWidth="1"/>
    <col min="4" max="4" width="9.5546875" bestFit="1" customWidth="1"/>
    <col min="8" max="8" width="13.88671875" bestFit="1" customWidth="1"/>
    <col min="15" max="15" width="13.44140625" bestFit="1" customWidth="1"/>
    <col min="16" max="16" width="15.33203125" bestFit="1" customWidth="1"/>
  </cols>
  <sheetData>
    <row r="1" spans="1:16" x14ac:dyDescent="0.3">
      <c r="A1" t="s">
        <v>15</v>
      </c>
    </row>
    <row r="2" spans="1:16" x14ac:dyDescent="0.3">
      <c r="A2" t="s">
        <v>0</v>
      </c>
      <c r="B2" t="s">
        <v>1</v>
      </c>
      <c r="C2" s="1" t="s">
        <v>2</v>
      </c>
      <c r="D2" t="s">
        <v>3</v>
      </c>
      <c r="E2" s="1" t="s">
        <v>4</v>
      </c>
      <c r="F2" t="s">
        <v>5</v>
      </c>
      <c r="G2" t="s">
        <v>6</v>
      </c>
      <c r="H2" t="s">
        <v>7</v>
      </c>
      <c r="I2" s="1" t="s">
        <v>8</v>
      </c>
      <c r="J2" s="1" t="s">
        <v>9</v>
      </c>
    </row>
    <row r="3" spans="1:16" x14ac:dyDescent="0.3">
      <c r="A3" s="2" t="str" cm="1">
        <f t="array" ref="A3:J107">_xlfn._xlws.FILTER('[1]Consolidated Scores'!A:J,'[1]Consolidated Scores'!A:A=Chops!A1)</f>
        <v>Chops</v>
      </c>
      <c r="B3" s="2" t="str">
        <v>Sachs, Scott</v>
      </c>
      <c r="C3" s="2" t="str">
        <v>A</v>
      </c>
      <c r="D3" s="2">
        <v>219</v>
      </c>
      <c r="E3" s="2">
        <v>48</v>
      </c>
      <c r="F3" s="2">
        <v>300</v>
      </c>
      <c r="G3" s="2">
        <v>232</v>
      </c>
      <c r="H3" s="2">
        <v>275</v>
      </c>
      <c r="I3" s="2">
        <v>807</v>
      </c>
      <c r="J3" s="2">
        <v>855</v>
      </c>
      <c r="O3" s="3" t="s">
        <v>23</v>
      </c>
      <c r="P3" t="s">
        <v>26</v>
      </c>
    </row>
    <row r="4" spans="1:16" x14ac:dyDescent="0.3">
      <c r="A4" s="2" t="str">
        <v>Chops</v>
      </c>
      <c r="B4" s="2" t="str">
        <v>Loghry, Gerald</v>
      </c>
      <c r="C4" s="2" t="str">
        <v>D</v>
      </c>
      <c r="D4" s="2">
        <v>119</v>
      </c>
      <c r="E4" s="2">
        <v>348</v>
      </c>
      <c r="F4" s="2">
        <v>162</v>
      </c>
      <c r="G4" s="2">
        <v>147</v>
      </c>
      <c r="H4" s="2">
        <v>185</v>
      </c>
      <c r="I4" s="2">
        <v>494</v>
      </c>
      <c r="J4" s="2">
        <v>842</v>
      </c>
      <c r="O4" s="4" t="s">
        <v>10</v>
      </c>
      <c r="P4">
        <v>38</v>
      </c>
    </row>
    <row r="5" spans="1:16" x14ac:dyDescent="0.3">
      <c r="A5" s="2" t="str">
        <v>Chops</v>
      </c>
      <c r="B5" s="2" t="str">
        <v>Kastrup, Kurt</v>
      </c>
      <c r="C5" s="2" t="str">
        <v>C</v>
      </c>
      <c r="D5" s="2">
        <v>170</v>
      </c>
      <c r="E5" s="2">
        <v>195</v>
      </c>
      <c r="F5" s="2">
        <v>204</v>
      </c>
      <c r="G5" s="2">
        <v>210</v>
      </c>
      <c r="H5" s="2">
        <v>231</v>
      </c>
      <c r="I5" s="2">
        <v>645</v>
      </c>
      <c r="J5" s="2">
        <v>840</v>
      </c>
      <c r="O5" s="4" t="s">
        <v>11</v>
      </c>
      <c r="P5">
        <v>41</v>
      </c>
    </row>
    <row r="6" spans="1:16" x14ac:dyDescent="0.3">
      <c r="A6" s="2" t="str">
        <v>Chops</v>
      </c>
      <c r="B6" s="2" t="str">
        <v>Osmera, Shane</v>
      </c>
      <c r="C6" s="2" t="str">
        <v>B</v>
      </c>
      <c r="D6" s="2">
        <v>178</v>
      </c>
      <c r="E6" s="2">
        <v>171</v>
      </c>
      <c r="F6" s="2">
        <v>194</v>
      </c>
      <c r="G6" s="2">
        <v>202</v>
      </c>
      <c r="H6" s="2">
        <v>250</v>
      </c>
      <c r="I6" s="2">
        <v>646</v>
      </c>
      <c r="J6" s="2">
        <v>817</v>
      </c>
      <c r="O6" s="4" t="s">
        <v>12</v>
      </c>
      <c r="P6">
        <v>16</v>
      </c>
    </row>
    <row r="7" spans="1:16" x14ac:dyDescent="0.3">
      <c r="A7" t="str">
        <v>Chops</v>
      </c>
      <c r="B7" t="str">
        <v>Crayne, Joey</v>
      </c>
      <c r="C7" t="str">
        <v>A</v>
      </c>
      <c r="D7">
        <v>204</v>
      </c>
      <c r="E7">
        <v>93</v>
      </c>
      <c r="F7">
        <v>224</v>
      </c>
      <c r="G7">
        <v>237</v>
      </c>
      <c r="H7">
        <v>258</v>
      </c>
      <c r="I7">
        <v>719</v>
      </c>
      <c r="J7">
        <v>812</v>
      </c>
      <c r="O7" s="4" t="s">
        <v>13</v>
      </c>
      <c r="P7">
        <v>9</v>
      </c>
    </row>
    <row r="8" spans="1:16" x14ac:dyDescent="0.3">
      <c r="A8" t="str">
        <v>Chops</v>
      </c>
      <c r="B8" t="str">
        <v>Lenhardt, Caleb</v>
      </c>
      <c r="C8" t="str">
        <v>A</v>
      </c>
      <c r="D8">
        <v>223</v>
      </c>
      <c r="E8">
        <v>36</v>
      </c>
      <c r="F8">
        <v>235</v>
      </c>
      <c r="G8">
        <v>279</v>
      </c>
      <c r="H8">
        <v>254</v>
      </c>
      <c r="I8">
        <v>768</v>
      </c>
      <c r="J8">
        <v>804</v>
      </c>
      <c r="O8" s="4" t="s">
        <v>24</v>
      </c>
      <c r="P8">
        <v>104</v>
      </c>
    </row>
    <row r="9" spans="1:16" x14ac:dyDescent="0.3">
      <c r="A9" t="str">
        <v>Chops</v>
      </c>
      <c r="B9" t="str">
        <v>Landis, Patrick</v>
      </c>
      <c r="C9" t="str">
        <v>A</v>
      </c>
      <c r="D9">
        <v>207</v>
      </c>
      <c r="E9">
        <v>84</v>
      </c>
      <c r="F9">
        <v>235</v>
      </c>
      <c r="G9">
        <v>183</v>
      </c>
      <c r="H9">
        <v>300</v>
      </c>
      <c r="I9">
        <v>718</v>
      </c>
      <c r="J9">
        <v>802</v>
      </c>
    </row>
    <row r="10" spans="1:16" x14ac:dyDescent="0.3">
      <c r="A10" t="str">
        <v>Chops</v>
      </c>
      <c r="B10" t="str">
        <v>Pospichal, Jeff</v>
      </c>
      <c r="C10" t="str">
        <v>A</v>
      </c>
      <c r="D10">
        <v>202</v>
      </c>
      <c r="E10">
        <v>99</v>
      </c>
      <c r="F10">
        <v>247</v>
      </c>
      <c r="G10">
        <v>222</v>
      </c>
      <c r="H10">
        <v>232</v>
      </c>
      <c r="I10">
        <v>701</v>
      </c>
      <c r="J10">
        <v>800</v>
      </c>
    </row>
    <row r="11" spans="1:16" x14ac:dyDescent="0.3">
      <c r="A11" t="str">
        <v>Chops</v>
      </c>
      <c r="B11" t="str">
        <v>Dunne, Jessica</v>
      </c>
      <c r="C11" t="str">
        <v>C</v>
      </c>
      <c r="D11">
        <v>166</v>
      </c>
      <c r="E11">
        <v>207</v>
      </c>
      <c r="F11">
        <v>197</v>
      </c>
      <c r="G11">
        <v>181</v>
      </c>
      <c r="H11">
        <v>215</v>
      </c>
      <c r="I11">
        <v>593</v>
      </c>
      <c r="J11">
        <v>800</v>
      </c>
    </row>
    <row r="12" spans="1:16" x14ac:dyDescent="0.3">
      <c r="A12" t="str">
        <v>Chops</v>
      </c>
      <c r="B12" t="str">
        <v>Crayne, Joey</v>
      </c>
      <c r="C12" t="str">
        <v>B</v>
      </c>
      <c r="D12">
        <v>198</v>
      </c>
      <c r="E12">
        <v>111</v>
      </c>
      <c r="F12">
        <v>256</v>
      </c>
      <c r="G12">
        <v>180</v>
      </c>
      <c r="H12">
        <v>243</v>
      </c>
      <c r="I12">
        <v>679</v>
      </c>
      <c r="J12">
        <v>790</v>
      </c>
    </row>
    <row r="13" spans="1:16" x14ac:dyDescent="0.3">
      <c r="A13" t="str">
        <v>Chops</v>
      </c>
      <c r="B13" t="str">
        <v>Goble, Keith</v>
      </c>
      <c r="C13" t="str">
        <v>B</v>
      </c>
      <c r="D13">
        <v>182</v>
      </c>
      <c r="E13">
        <v>159</v>
      </c>
      <c r="F13">
        <v>195</v>
      </c>
      <c r="G13">
        <v>233</v>
      </c>
      <c r="H13">
        <v>203</v>
      </c>
      <c r="I13">
        <v>631</v>
      </c>
      <c r="J13">
        <v>790</v>
      </c>
    </row>
    <row r="14" spans="1:16" x14ac:dyDescent="0.3">
      <c r="A14" t="str">
        <v>Chops</v>
      </c>
      <c r="B14" t="str">
        <v>Goodman, Mike</v>
      </c>
      <c r="C14" t="str">
        <v>B</v>
      </c>
      <c r="D14">
        <v>199</v>
      </c>
      <c r="E14">
        <v>108</v>
      </c>
      <c r="F14">
        <v>231</v>
      </c>
      <c r="G14">
        <v>214</v>
      </c>
      <c r="H14">
        <v>236</v>
      </c>
      <c r="I14">
        <v>681</v>
      </c>
      <c r="J14">
        <v>789</v>
      </c>
    </row>
    <row r="15" spans="1:16" x14ac:dyDescent="0.3">
      <c r="A15" t="str">
        <v>Chops</v>
      </c>
      <c r="B15" t="str">
        <v>Zimmerli, Jeff</v>
      </c>
      <c r="C15" t="str">
        <v>A</v>
      </c>
      <c r="D15">
        <v>225</v>
      </c>
      <c r="E15">
        <v>30</v>
      </c>
      <c r="F15">
        <v>203</v>
      </c>
      <c r="G15">
        <v>255</v>
      </c>
      <c r="H15">
        <v>300</v>
      </c>
      <c r="I15">
        <v>758</v>
      </c>
      <c r="J15">
        <v>788</v>
      </c>
    </row>
    <row r="16" spans="1:16" x14ac:dyDescent="0.3">
      <c r="A16" t="str">
        <v>Chops</v>
      </c>
      <c r="B16" t="str">
        <v>Banik, Scott</v>
      </c>
      <c r="C16" t="str">
        <v>A</v>
      </c>
      <c r="D16">
        <v>203</v>
      </c>
      <c r="E16">
        <v>96</v>
      </c>
      <c r="F16">
        <v>224</v>
      </c>
      <c r="G16">
        <v>232</v>
      </c>
      <c r="H16">
        <v>233</v>
      </c>
      <c r="I16">
        <v>689</v>
      </c>
      <c r="J16">
        <v>785</v>
      </c>
    </row>
    <row r="17" spans="1:10" x14ac:dyDescent="0.3">
      <c r="A17" t="str">
        <v>Chops</v>
      </c>
      <c r="B17" t="str">
        <v>Adler, Ryan</v>
      </c>
      <c r="C17" t="str">
        <v>B</v>
      </c>
      <c r="D17">
        <v>180</v>
      </c>
      <c r="E17">
        <v>165</v>
      </c>
      <c r="F17">
        <v>207</v>
      </c>
      <c r="G17">
        <v>210</v>
      </c>
      <c r="H17">
        <v>203</v>
      </c>
      <c r="I17">
        <v>620</v>
      </c>
      <c r="J17">
        <v>785</v>
      </c>
    </row>
    <row r="18" spans="1:10" x14ac:dyDescent="0.3">
      <c r="A18" t="str">
        <v>Chops</v>
      </c>
      <c r="B18" t="str">
        <v>Snell, Michael</v>
      </c>
      <c r="C18" t="str">
        <v>A</v>
      </c>
      <c r="D18">
        <v>235</v>
      </c>
      <c r="E18">
        <v>0</v>
      </c>
      <c r="F18">
        <v>256</v>
      </c>
      <c r="G18">
        <v>238</v>
      </c>
      <c r="H18">
        <v>290</v>
      </c>
      <c r="I18">
        <v>784</v>
      </c>
      <c r="J18">
        <v>784</v>
      </c>
    </row>
    <row r="19" spans="1:10" x14ac:dyDescent="0.3">
      <c r="A19" t="str">
        <v>Chops</v>
      </c>
      <c r="B19" t="str">
        <v>Webel, Jim</v>
      </c>
      <c r="C19" t="str">
        <v>A</v>
      </c>
      <c r="D19">
        <v>215</v>
      </c>
      <c r="E19">
        <v>60</v>
      </c>
      <c r="F19">
        <v>252</v>
      </c>
      <c r="G19">
        <v>236</v>
      </c>
      <c r="H19">
        <v>231</v>
      </c>
      <c r="I19">
        <v>719</v>
      </c>
      <c r="J19">
        <v>779</v>
      </c>
    </row>
    <row r="20" spans="1:10" x14ac:dyDescent="0.3">
      <c r="A20" t="str">
        <v>Chops</v>
      </c>
      <c r="B20" t="str">
        <v>Wheeler, Adam</v>
      </c>
      <c r="C20" t="str">
        <v>B</v>
      </c>
      <c r="D20">
        <v>184</v>
      </c>
      <c r="E20">
        <v>153</v>
      </c>
      <c r="F20">
        <v>214</v>
      </c>
      <c r="G20">
        <v>198</v>
      </c>
      <c r="H20">
        <v>211</v>
      </c>
      <c r="I20">
        <v>623</v>
      </c>
      <c r="J20">
        <v>776</v>
      </c>
    </row>
    <row r="21" spans="1:10" x14ac:dyDescent="0.3">
      <c r="A21" t="str">
        <v>Chops</v>
      </c>
      <c r="B21" t="str">
        <v>Pogge, Andrea</v>
      </c>
      <c r="C21" t="str">
        <v>B</v>
      </c>
      <c r="D21">
        <v>193</v>
      </c>
      <c r="E21">
        <v>126</v>
      </c>
      <c r="F21">
        <v>196</v>
      </c>
      <c r="G21">
        <v>234</v>
      </c>
      <c r="H21">
        <v>219</v>
      </c>
      <c r="I21">
        <v>649</v>
      </c>
      <c r="J21">
        <v>775</v>
      </c>
    </row>
    <row r="22" spans="1:10" x14ac:dyDescent="0.3">
      <c r="A22" t="str">
        <v>Chops</v>
      </c>
      <c r="B22" t="str">
        <v>Brown, Dolyn</v>
      </c>
      <c r="C22" t="str">
        <v>B</v>
      </c>
      <c r="D22">
        <v>180</v>
      </c>
      <c r="E22">
        <v>165</v>
      </c>
      <c r="F22">
        <v>236</v>
      </c>
      <c r="G22">
        <v>217</v>
      </c>
      <c r="H22">
        <v>157</v>
      </c>
      <c r="I22">
        <v>610</v>
      </c>
      <c r="J22">
        <v>775</v>
      </c>
    </row>
    <row r="23" spans="1:10" x14ac:dyDescent="0.3">
      <c r="A23" t="str">
        <v>Chops</v>
      </c>
      <c r="B23" t="str">
        <v>Webel, Jim</v>
      </c>
      <c r="C23" t="str">
        <v>A</v>
      </c>
      <c r="D23">
        <v>214</v>
      </c>
      <c r="E23">
        <v>63</v>
      </c>
      <c r="F23">
        <v>211</v>
      </c>
      <c r="G23">
        <v>245</v>
      </c>
      <c r="H23">
        <v>255</v>
      </c>
      <c r="I23">
        <v>711</v>
      </c>
      <c r="J23">
        <v>774</v>
      </c>
    </row>
    <row r="24" spans="1:10" x14ac:dyDescent="0.3">
      <c r="A24" t="str">
        <v>Chops</v>
      </c>
      <c r="B24" t="str">
        <v>Prudhome, Josh</v>
      </c>
      <c r="C24" t="str">
        <v>A</v>
      </c>
      <c r="D24">
        <v>204</v>
      </c>
      <c r="E24">
        <v>93</v>
      </c>
      <c r="F24">
        <v>276</v>
      </c>
      <c r="G24">
        <v>211</v>
      </c>
      <c r="H24">
        <v>193</v>
      </c>
      <c r="I24">
        <v>680</v>
      </c>
      <c r="J24">
        <v>773</v>
      </c>
    </row>
    <row r="25" spans="1:10" x14ac:dyDescent="0.3">
      <c r="A25" t="str">
        <v>Chops</v>
      </c>
      <c r="B25" t="str">
        <v>Trecek, Sandie</v>
      </c>
      <c r="C25" t="str">
        <v>D</v>
      </c>
      <c r="D25">
        <v>120</v>
      </c>
      <c r="E25">
        <v>345</v>
      </c>
      <c r="F25">
        <v>160</v>
      </c>
      <c r="G25">
        <v>122</v>
      </c>
      <c r="H25">
        <v>146</v>
      </c>
      <c r="I25">
        <v>428</v>
      </c>
      <c r="J25">
        <v>773</v>
      </c>
    </row>
    <row r="26" spans="1:10" x14ac:dyDescent="0.3">
      <c r="A26" t="str">
        <v>Chops</v>
      </c>
      <c r="B26" t="str">
        <v>Fisher, Steve Sr</v>
      </c>
      <c r="C26" t="str">
        <v>A</v>
      </c>
      <c r="D26">
        <v>205</v>
      </c>
      <c r="E26">
        <v>90</v>
      </c>
      <c r="F26">
        <v>190</v>
      </c>
      <c r="G26">
        <v>225</v>
      </c>
      <c r="H26">
        <v>265</v>
      </c>
      <c r="I26">
        <v>680</v>
      </c>
      <c r="J26">
        <v>770</v>
      </c>
    </row>
    <row r="27" spans="1:10" x14ac:dyDescent="0.3">
      <c r="A27" t="str">
        <v>Chops</v>
      </c>
      <c r="B27" t="str">
        <v>Petak, Ron</v>
      </c>
      <c r="C27" t="str">
        <v>A</v>
      </c>
      <c r="D27">
        <v>205</v>
      </c>
      <c r="E27">
        <v>90</v>
      </c>
      <c r="F27">
        <v>234</v>
      </c>
      <c r="G27">
        <v>219</v>
      </c>
      <c r="H27">
        <v>226</v>
      </c>
      <c r="I27">
        <v>679</v>
      </c>
      <c r="J27">
        <v>769</v>
      </c>
    </row>
    <row r="28" spans="1:10" x14ac:dyDescent="0.3">
      <c r="A28" t="str">
        <v>Chops</v>
      </c>
      <c r="B28" t="str">
        <v>Wood, Chris</v>
      </c>
      <c r="C28" t="str">
        <v>B</v>
      </c>
      <c r="D28">
        <v>199</v>
      </c>
      <c r="E28">
        <v>108</v>
      </c>
      <c r="F28">
        <v>226</v>
      </c>
      <c r="G28">
        <v>211</v>
      </c>
      <c r="H28">
        <v>224</v>
      </c>
      <c r="I28">
        <v>661</v>
      </c>
      <c r="J28">
        <v>769</v>
      </c>
    </row>
    <row r="29" spans="1:10" x14ac:dyDescent="0.3">
      <c r="A29" t="str">
        <v>Chops</v>
      </c>
      <c r="B29" t="str">
        <v>Laravie, Anthony</v>
      </c>
      <c r="C29" t="str">
        <v>B</v>
      </c>
      <c r="D29">
        <v>197</v>
      </c>
      <c r="E29">
        <v>114</v>
      </c>
      <c r="F29">
        <v>209</v>
      </c>
      <c r="G29">
        <v>216</v>
      </c>
      <c r="H29">
        <v>226</v>
      </c>
      <c r="I29">
        <v>651</v>
      </c>
      <c r="J29">
        <v>765</v>
      </c>
    </row>
    <row r="30" spans="1:10" x14ac:dyDescent="0.3">
      <c r="A30" t="str">
        <v>Chops</v>
      </c>
      <c r="B30" t="str">
        <v>Lorimor, Stitch</v>
      </c>
      <c r="C30" t="str">
        <v>C</v>
      </c>
      <c r="D30">
        <v>175</v>
      </c>
      <c r="E30">
        <v>180</v>
      </c>
      <c r="F30">
        <v>190</v>
      </c>
      <c r="G30">
        <v>187</v>
      </c>
      <c r="H30">
        <v>201</v>
      </c>
      <c r="I30">
        <v>578</v>
      </c>
      <c r="J30">
        <v>758</v>
      </c>
    </row>
    <row r="31" spans="1:10" x14ac:dyDescent="0.3">
      <c r="A31" t="str">
        <v>Chops</v>
      </c>
      <c r="B31" t="str">
        <v>Kapoun, Bobby Jr</v>
      </c>
      <c r="C31" t="str">
        <v>A</v>
      </c>
      <c r="D31">
        <v>227</v>
      </c>
      <c r="E31">
        <v>24</v>
      </c>
      <c r="F31">
        <v>246</v>
      </c>
      <c r="G31">
        <v>254</v>
      </c>
      <c r="H31">
        <v>232</v>
      </c>
      <c r="I31">
        <v>732</v>
      </c>
      <c r="J31">
        <v>756</v>
      </c>
    </row>
    <row r="32" spans="1:10" x14ac:dyDescent="0.3">
      <c r="A32" t="str">
        <v>Chops</v>
      </c>
      <c r="B32" t="str">
        <v>Bessey, Brad</v>
      </c>
      <c r="C32" t="str">
        <v>B</v>
      </c>
      <c r="D32">
        <v>183</v>
      </c>
      <c r="E32">
        <v>156</v>
      </c>
      <c r="F32">
        <v>209</v>
      </c>
      <c r="G32">
        <v>171</v>
      </c>
      <c r="H32">
        <v>219</v>
      </c>
      <c r="I32">
        <v>599</v>
      </c>
      <c r="J32">
        <v>755</v>
      </c>
    </row>
    <row r="33" spans="1:10" x14ac:dyDescent="0.3">
      <c r="A33" t="str">
        <v>Chops</v>
      </c>
      <c r="B33" t="str">
        <v>Coufal, Bob</v>
      </c>
      <c r="C33" t="str">
        <v>A</v>
      </c>
      <c r="D33">
        <v>202</v>
      </c>
      <c r="E33">
        <v>99</v>
      </c>
      <c r="F33">
        <v>223</v>
      </c>
      <c r="G33">
        <v>196</v>
      </c>
      <c r="H33">
        <v>236</v>
      </c>
      <c r="I33">
        <v>655</v>
      </c>
      <c r="J33">
        <v>754</v>
      </c>
    </row>
    <row r="34" spans="1:10" x14ac:dyDescent="0.3">
      <c r="A34" t="str">
        <v>Chops</v>
      </c>
      <c r="B34" t="str">
        <v>Colvin, Ryan</v>
      </c>
      <c r="C34" t="str">
        <v>B</v>
      </c>
      <c r="D34">
        <v>191</v>
      </c>
      <c r="E34">
        <v>132</v>
      </c>
      <c r="F34">
        <v>197</v>
      </c>
      <c r="G34">
        <v>191</v>
      </c>
      <c r="H34">
        <v>234</v>
      </c>
      <c r="I34">
        <v>622</v>
      </c>
      <c r="J34">
        <v>754</v>
      </c>
    </row>
    <row r="35" spans="1:10" x14ac:dyDescent="0.3">
      <c r="A35" t="str">
        <v>Chops</v>
      </c>
      <c r="B35" t="str">
        <v>Garcia, Willie</v>
      </c>
      <c r="C35" t="str">
        <v>C</v>
      </c>
      <c r="D35">
        <v>160</v>
      </c>
      <c r="E35">
        <v>225</v>
      </c>
      <c r="F35">
        <v>165</v>
      </c>
      <c r="G35">
        <v>171</v>
      </c>
      <c r="H35">
        <v>193</v>
      </c>
      <c r="I35">
        <v>529</v>
      </c>
      <c r="J35">
        <v>754</v>
      </c>
    </row>
    <row r="36" spans="1:10" x14ac:dyDescent="0.3">
      <c r="A36" t="str">
        <v>Chops</v>
      </c>
      <c r="B36" t="str">
        <v>Connolley, Chris</v>
      </c>
      <c r="C36" t="str">
        <v>B</v>
      </c>
      <c r="D36">
        <v>182</v>
      </c>
      <c r="E36">
        <v>159</v>
      </c>
      <c r="F36">
        <v>227</v>
      </c>
      <c r="G36">
        <v>143</v>
      </c>
      <c r="H36">
        <v>223</v>
      </c>
      <c r="I36">
        <v>593</v>
      </c>
      <c r="J36">
        <v>752</v>
      </c>
    </row>
    <row r="37" spans="1:10" x14ac:dyDescent="0.3">
      <c r="A37" t="str">
        <v>Chops</v>
      </c>
      <c r="B37" t="str">
        <v>Schoening, Neil</v>
      </c>
      <c r="C37" t="str">
        <v>C</v>
      </c>
      <c r="D37">
        <v>166</v>
      </c>
      <c r="E37">
        <v>207</v>
      </c>
      <c r="F37">
        <v>201</v>
      </c>
      <c r="G37">
        <v>172</v>
      </c>
      <c r="H37">
        <v>170</v>
      </c>
      <c r="I37">
        <v>543</v>
      </c>
      <c r="J37">
        <v>750</v>
      </c>
    </row>
    <row r="38" spans="1:10" x14ac:dyDescent="0.3">
      <c r="A38" t="str">
        <v>Chops</v>
      </c>
      <c r="B38" t="str">
        <v>Lenhardt, Caleb</v>
      </c>
      <c r="C38" t="str">
        <v>A</v>
      </c>
      <c r="D38">
        <v>214</v>
      </c>
      <c r="E38">
        <v>63</v>
      </c>
      <c r="F38">
        <v>233</v>
      </c>
      <c r="G38">
        <v>245</v>
      </c>
      <c r="H38">
        <v>208</v>
      </c>
      <c r="I38">
        <v>686</v>
      </c>
      <c r="J38">
        <v>749</v>
      </c>
    </row>
    <row r="39" spans="1:10" x14ac:dyDescent="0.3">
      <c r="A39" t="str">
        <v>Chops</v>
      </c>
      <c r="B39" t="str">
        <v>Smith, Dave</v>
      </c>
      <c r="C39" t="str">
        <v>A</v>
      </c>
      <c r="D39">
        <v>203</v>
      </c>
      <c r="E39">
        <v>96</v>
      </c>
      <c r="F39">
        <v>236</v>
      </c>
      <c r="G39">
        <v>205</v>
      </c>
      <c r="H39">
        <v>212</v>
      </c>
      <c r="I39">
        <v>653</v>
      </c>
      <c r="J39">
        <v>749</v>
      </c>
    </row>
    <row r="40" spans="1:10" x14ac:dyDescent="0.3">
      <c r="A40" t="str">
        <v>Chops</v>
      </c>
      <c r="B40" t="str">
        <v>Pogge, Andrea</v>
      </c>
      <c r="C40" t="str">
        <v>B</v>
      </c>
      <c r="D40">
        <v>188</v>
      </c>
      <c r="E40">
        <v>141</v>
      </c>
      <c r="F40">
        <v>191</v>
      </c>
      <c r="G40">
        <v>219</v>
      </c>
      <c r="H40">
        <v>198</v>
      </c>
      <c r="I40">
        <v>608</v>
      </c>
      <c r="J40">
        <v>749</v>
      </c>
    </row>
    <row r="41" spans="1:10" x14ac:dyDescent="0.3">
      <c r="A41" t="str">
        <v>Chops</v>
      </c>
      <c r="B41" t="str">
        <v>Milacek, Duane</v>
      </c>
      <c r="C41" t="str">
        <v>C</v>
      </c>
      <c r="D41">
        <v>166</v>
      </c>
      <c r="E41">
        <v>207</v>
      </c>
      <c r="F41">
        <v>135</v>
      </c>
      <c r="G41">
        <v>208</v>
      </c>
      <c r="H41">
        <v>199</v>
      </c>
      <c r="I41">
        <v>542</v>
      </c>
      <c r="J41">
        <v>749</v>
      </c>
    </row>
    <row r="42" spans="1:10" x14ac:dyDescent="0.3">
      <c r="A42" t="str">
        <v>Chops</v>
      </c>
      <c r="B42" t="str">
        <v>Burlingame, Phil</v>
      </c>
      <c r="C42" t="str">
        <v>B</v>
      </c>
      <c r="D42">
        <v>185</v>
      </c>
      <c r="E42">
        <v>150</v>
      </c>
      <c r="F42">
        <v>232</v>
      </c>
      <c r="G42">
        <v>181</v>
      </c>
      <c r="H42">
        <v>185</v>
      </c>
      <c r="I42">
        <v>598</v>
      </c>
      <c r="J42">
        <v>748</v>
      </c>
    </row>
    <row r="43" spans="1:10" x14ac:dyDescent="0.3">
      <c r="A43" t="str">
        <v>Chops</v>
      </c>
      <c r="B43" t="str">
        <v>McGrain, Abby</v>
      </c>
      <c r="C43" t="str">
        <v>C</v>
      </c>
      <c r="D43">
        <v>156</v>
      </c>
      <c r="E43">
        <v>237</v>
      </c>
      <c r="F43">
        <v>159</v>
      </c>
      <c r="G43">
        <v>181</v>
      </c>
      <c r="H43">
        <v>171</v>
      </c>
      <c r="I43">
        <v>511</v>
      </c>
      <c r="J43">
        <v>748</v>
      </c>
    </row>
    <row r="44" spans="1:10" x14ac:dyDescent="0.3">
      <c r="A44" t="str">
        <v>Chops</v>
      </c>
      <c r="B44" t="str">
        <v>Yocum, Nick</v>
      </c>
      <c r="C44" t="str">
        <v>A</v>
      </c>
      <c r="D44">
        <v>222</v>
      </c>
      <c r="E44">
        <v>39</v>
      </c>
      <c r="F44">
        <v>278</v>
      </c>
      <c r="G44">
        <v>232</v>
      </c>
      <c r="H44">
        <v>197</v>
      </c>
      <c r="I44">
        <v>707</v>
      </c>
      <c r="J44">
        <v>746</v>
      </c>
    </row>
    <row r="45" spans="1:10" x14ac:dyDescent="0.3">
      <c r="A45" t="str">
        <v>Chops</v>
      </c>
      <c r="B45" t="str">
        <v>Fisher, Steve Sr</v>
      </c>
      <c r="C45" t="str">
        <v>A</v>
      </c>
      <c r="D45">
        <v>204</v>
      </c>
      <c r="E45">
        <v>93</v>
      </c>
      <c r="F45">
        <v>213</v>
      </c>
      <c r="G45">
        <v>189</v>
      </c>
      <c r="H45">
        <v>247</v>
      </c>
      <c r="I45">
        <v>649</v>
      </c>
      <c r="J45">
        <v>742</v>
      </c>
    </row>
    <row r="46" spans="1:10" x14ac:dyDescent="0.3">
      <c r="A46" t="str">
        <v>Chops</v>
      </c>
      <c r="B46" t="str">
        <v>Lucas, Nick</v>
      </c>
      <c r="C46" t="str">
        <v>B</v>
      </c>
      <c r="D46">
        <v>181</v>
      </c>
      <c r="E46">
        <v>162</v>
      </c>
      <c r="F46">
        <v>168</v>
      </c>
      <c r="G46">
        <v>223</v>
      </c>
      <c r="H46">
        <v>189</v>
      </c>
      <c r="I46">
        <v>580</v>
      </c>
      <c r="J46">
        <v>742</v>
      </c>
    </row>
    <row r="47" spans="1:10" x14ac:dyDescent="0.3">
      <c r="A47" t="str">
        <v>Chops</v>
      </c>
      <c r="B47" t="str">
        <v>Casey, Luke</v>
      </c>
      <c r="C47" t="str">
        <v>C</v>
      </c>
      <c r="D47">
        <v>159</v>
      </c>
      <c r="E47">
        <v>228</v>
      </c>
      <c r="F47">
        <v>170</v>
      </c>
      <c r="G47">
        <v>208</v>
      </c>
      <c r="H47">
        <v>135</v>
      </c>
      <c r="I47">
        <v>513</v>
      </c>
      <c r="J47">
        <v>741</v>
      </c>
    </row>
    <row r="48" spans="1:10" x14ac:dyDescent="0.3">
      <c r="A48" t="str">
        <v>Chops</v>
      </c>
      <c r="B48" t="str">
        <v>Fisher, Adam</v>
      </c>
      <c r="C48" t="str">
        <v>B</v>
      </c>
      <c r="D48">
        <v>184</v>
      </c>
      <c r="E48">
        <v>153</v>
      </c>
      <c r="F48">
        <v>193</v>
      </c>
      <c r="G48">
        <v>191</v>
      </c>
      <c r="H48">
        <v>202</v>
      </c>
      <c r="I48">
        <v>586</v>
      </c>
      <c r="J48">
        <v>739</v>
      </c>
    </row>
    <row r="49" spans="1:10" x14ac:dyDescent="0.3">
      <c r="A49" t="str">
        <v>Chops</v>
      </c>
      <c r="B49" t="str">
        <v>Wheeler, Adam</v>
      </c>
      <c r="C49" t="str">
        <v>B</v>
      </c>
      <c r="D49">
        <v>183</v>
      </c>
      <c r="E49">
        <v>156</v>
      </c>
      <c r="F49">
        <v>158</v>
      </c>
      <c r="G49">
        <v>212</v>
      </c>
      <c r="H49">
        <v>212</v>
      </c>
      <c r="I49">
        <v>582</v>
      </c>
      <c r="J49">
        <v>738</v>
      </c>
    </row>
    <row r="50" spans="1:10" x14ac:dyDescent="0.3">
      <c r="A50" t="str">
        <v>Chops</v>
      </c>
      <c r="B50" t="str">
        <v>Webel, Jim</v>
      </c>
      <c r="C50" t="str">
        <v>A</v>
      </c>
      <c r="D50">
        <v>212</v>
      </c>
      <c r="E50">
        <v>69</v>
      </c>
      <c r="F50">
        <v>218</v>
      </c>
      <c r="G50">
        <v>257</v>
      </c>
      <c r="H50">
        <v>193</v>
      </c>
      <c r="I50">
        <v>668</v>
      </c>
      <c r="J50">
        <v>737</v>
      </c>
    </row>
    <row r="51" spans="1:10" x14ac:dyDescent="0.3">
      <c r="A51" t="str">
        <v>Chops</v>
      </c>
      <c r="B51" t="str">
        <v>Lucas, Nick</v>
      </c>
      <c r="C51" t="str">
        <v>B</v>
      </c>
      <c r="D51">
        <v>181</v>
      </c>
      <c r="E51">
        <v>162</v>
      </c>
      <c r="F51">
        <v>168</v>
      </c>
      <c r="G51">
        <v>225</v>
      </c>
      <c r="H51">
        <v>181</v>
      </c>
      <c r="I51">
        <v>574</v>
      </c>
      <c r="J51">
        <v>736</v>
      </c>
    </row>
    <row r="52" spans="1:10" x14ac:dyDescent="0.3">
      <c r="A52" t="str">
        <v>Chops</v>
      </c>
      <c r="B52" t="str">
        <v>Laravie, Anthony</v>
      </c>
      <c r="C52" t="str">
        <v>B</v>
      </c>
      <c r="D52">
        <v>199</v>
      </c>
      <c r="E52">
        <v>108</v>
      </c>
      <c r="F52">
        <v>150</v>
      </c>
      <c r="G52">
        <v>212</v>
      </c>
      <c r="H52">
        <v>265</v>
      </c>
      <c r="I52">
        <v>627</v>
      </c>
      <c r="J52">
        <v>735</v>
      </c>
    </row>
    <row r="53" spans="1:10" x14ac:dyDescent="0.3">
      <c r="A53" t="str">
        <v>Chops</v>
      </c>
      <c r="B53" t="str">
        <v>Quist, Ernie</v>
      </c>
      <c r="C53" t="str">
        <v>C</v>
      </c>
      <c r="D53">
        <v>174</v>
      </c>
      <c r="E53">
        <v>183</v>
      </c>
      <c r="F53">
        <v>137</v>
      </c>
      <c r="G53">
        <v>233</v>
      </c>
      <c r="H53">
        <v>181</v>
      </c>
      <c r="I53">
        <v>551</v>
      </c>
      <c r="J53">
        <v>734</v>
      </c>
    </row>
    <row r="54" spans="1:10" x14ac:dyDescent="0.3">
      <c r="A54" t="str">
        <v>Chops</v>
      </c>
      <c r="B54" t="str">
        <v>Russell, Angie</v>
      </c>
      <c r="C54" t="str">
        <v>C</v>
      </c>
      <c r="D54">
        <v>169</v>
      </c>
      <c r="E54">
        <v>198</v>
      </c>
      <c r="F54">
        <v>179</v>
      </c>
      <c r="G54">
        <v>182</v>
      </c>
      <c r="H54">
        <v>175</v>
      </c>
      <c r="I54">
        <v>536</v>
      </c>
      <c r="J54">
        <v>734</v>
      </c>
    </row>
    <row r="55" spans="1:10" x14ac:dyDescent="0.3">
      <c r="A55" t="str">
        <v>Chops</v>
      </c>
      <c r="B55" t="str">
        <v>Loghry, Gerald</v>
      </c>
      <c r="C55" t="str">
        <v>D</v>
      </c>
      <c r="D55">
        <v>119</v>
      </c>
      <c r="E55">
        <v>348</v>
      </c>
      <c r="F55">
        <v>129</v>
      </c>
      <c r="G55">
        <v>129</v>
      </c>
      <c r="H55">
        <v>128</v>
      </c>
      <c r="I55">
        <v>386</v>
      </c>
      <c r="J55">
        <v>734</v>
      </c>
    </row>
    <row r="56" spans="1:10" x14ac:dyDescent="0.3">
      <c r="A56" t="str">
        <v>Chops</v>
      </c>
      <c r="B56" t="str">
        <v>Ballinger, Butch</v>
      </c>
      <c r="C56" t="str">
        <v>B</v>
      </c>
      <c r="D56">
        <v>181</v>
      </c>
      <c r="E56">
        <v>162</v>
      </c>
      <c r="F56">
        <v>210</v>
      </c>
      <c r="G56">
        <v>162</v>
      </c>
      <c r="H56">
        <v>198</v>
      </c>
      <c r="I56">
        <v>570</v>
      </c>
      <c r="J56">
        <v>732</v>
      </c>
    </row>
    <row r="57" spans="1:10" x14ac:dyDescent="0.3">
      <c r="A57" t="str">
        <v>Chops</v>
      </c>
      <c r="B57" t="str">
        <v>Husband, Winston</v>
      </c>
      <c r="C57" t="str">
        <v>B</v>
      </c>
      <c r="D57">
        <v>187</v>
      </c>
      <c r="E57">
        <v>144</v>
      </c>
      <c r="F57">
        <v>192</v>
      </c>
      <c r="G57">
        <v>184</v>
      </c>
      <c r="H57">
        <v>211</v>
      </c>
      <c r="I57">
        <v>587</v>
      </c>
      <c r="J57">
        <v>731</v>
      </c>
    </row>
    <row r="58" spans="1:10" x14ac:dyDescent="0.3">
      <c r="A58" t="str">
        <v>Chops</v>
      </c>
      <c r="B58" t="str">
        <v>Mahoney, Aaron</v>
      </c>
      <c r="C58" t="str">
        <v>B</v>
      </c>
      <c r="D58">
        <v>190</v>
      </c>
      <c r="E58">
        <v>135</v>
      </c>
      <c r="F58">
        <v>180</v>
      </c>
      <c r="G58">
        <v>192</v>
      </c>
      <c r="H58">
        <v>221</v>
      </c>
      <c r="I58">
        <v>593</v>
      </c>
      <c r="J58">
        <v>728</v>
      </c>
    </row>
    <row r="59" spans="1:10" x14ac:dyDescent="0.3">
      <c r="A59" t="str">
        <v>Chops</v>
      </c>
      <c r="B59" t="str">
        <v>Yocum, Nick</v>
      </c>
      <c r="C59" t="str">
        <v>A</v>
      </c>
      <c r="D59">
        <v>223</v>
      </c>
      <c r="E59">
        <v>36</v>
      </c>
      <c r="F59">
        <v>213</v>
      </c>
      <c r="G59">
        <v>235</v>
      </c>
      <c r="H59">
        <v>243</v>
      </c>
      <c r="I59">
        <v>691</v>
      </c>
      <c r="J59">
        <v>727</v>
      </c>
    </row>
    <row r="60" spans="1:10" x14ac:dyDescent="0.3">
      <c r="A60" t="str">
        <v>Chops</v>
      </c>
      <c r="B60" t="str">
        <v>Pettis, Sheri</v>
      </c>
      <c r="C60" t="str">
        <v>D</v>
      </c>
      <c r="D60">
        <v>131</v>
      </c>
      <c r="E60">
        <v>312</v>
      </c>
      <c r="F60">
        <v>139</v>
      </c>
      <c r="G60">
        <v>149</v>
      </c>
      <c r="H60">
        <v>126</v>
      </c>
      <c r="I60">
        <v>414</v>
      </c>
      <c r="J60">
        <v>726</v>
      </c>
    </row>
    <row r="61" spans="1:10" x14ac:dyDescent="0.3">
      <c r="A61" t="str">
        <v>Chops</v>
      </c>
      <c r="B61" t="str">
        <v>Lewis, Tom</v>
      </c>
      <c r="C61" t="str">
        <v>A</v>
      </c>
      <c r="D61">
        <v>207</v>
      </c>
      <c r="E61">
        <v>84</v>
      </c>
      <c r="F61">
        <v>235</v>
      </c>
      <c r="G61">
        <v>189</v>
      </c>
      <c r="H61">
        <v>217</v>
      </c>
      <c r="I61">
        <v>641</v>
      </c>
      <c r="J61">
        <v>725</v>
      </c>
    </row>
    <row r="62" spans="1:10" x14ac:dyDescent="0.3">
      <c r="A62" t="str">
        <v>Chops</v>
      </c>
      <c r="B62" t="str">
        <v>Eona, Bob</v>
      </c>
      <c r="C62" t="str">
        <v>C</v>
      </c>
      <c r="D62">
        <v>163</v>
      </c>
      <c r="E62">
        <v>216</v>
      </c>
      <c r="F62">
        <v>168</v>
      </c>
      <c r="G62">
        <v>156</v>
      </c>
      <c r="H62">
        <v>182</v>
      </c>
      <c r="I62">
        <v>506</v>
      </c>
      <c r="J62">
        <v>722</v>
      </c>
    </row>
    <row r="63" spans="1:10" x14ac:dyDescent="0.3">
      <c r="A63" t="str">
        <v>Chops</v>
      </c>
      <c r="B63" t="str">
        <v>Hardies, Andy</v>
      </c>
      <c r="C63" t="str">
        <v>B</v>
      </c>
      <c r="D63">
        <v>182</v>
      </c>
      <c r="E63">
        <v>159</v>
      </c>
      <c r="F63">
        <v>179</v>
      </c>
      <c r="G63">
        <v>202</v>
      </c>
      <c r="H63">
        <v>181</v>
      </c>
      <c r="I63">
        <v>562</v>
      </c>
      <c r="J63">
        <v>721</v>
      </c>
    </row>
    <row r="64" spans="1:10" x14ac:dyDescent="0.3">
      <c r="A64" t="str">
        <v>Chops</v>
      </c>
      <c r="B64" t="str">
        <v>Lorimor, Matt</v>
      </c>
      <c r="C64" t="str">
        <v>B</v>
      </c>
      <c r="D64">
        <v>179</v>
      </c>
      <c r="E64">
        <v>168</v>
      </c>
      <c r="F64">
        <v>187</v>
      </c>
      <c r="G64">
        <v>153</v>
      </c>
      <c r="H64">
        <v>213</v>
      </c>
      <c r="I64">
        <v>553</v>
      </c>
      <c r="J64">
        <v>721</v>
      </c>
    </row>
    <row r="65" spans="1:10" x14ac:dyDescent="0.3">
      <c r="A65" t="str">
        <v>Chops</v>
      </c>
      <c r="B65" t="str">
        <v>Bever-Keim, Diane</v>
      </c>
      <c r="C65" t="str">
        <v>D</v>
      </c>
      <c r="D65">
        <v>143</v>
      </c>
      <c r="E65">
        <v>276</v>
      </c>
      <c r="F65">
        <v>164</v>
      </c>
      <c r="G65">
        <v>143</v>
      </c>
      <c r="H65">
        <v>138</v>
      </c>
      <c r="I65">
        <v>445</v>
      </c>
      <c r="J65">
        <v>721</v>
      </c>
    </row>
    <row r="66" spans="1:10" x14ac:dyDescent="0.3">
      <c r="A66" t="str">
        <v>Chops</v>
      </c>
      <c r="B66" t="str">
        <v>Hill, Dave</v>
      </c>
      <c r="C66" t="str">
        <v>A</v>
      </c>
      <c r="D66">
        <v>202</v>
      </c>
      <c r="E66">
        <v>99</v>
      </c>
      <c r="F66">
        <v>226</v>
      </c>
      <c r="G66">
        <v>196</v>
      </c>
      <c r="H66">
        <v>197</v>
      </c>
      <c r="I66">
        <v>619</v>
      </c>
      <c r="J66">
        <v>718</v>
      </c>
    </row>
    <row r="67" spans="1:10" x14ac:dyDescent="0.3">
      <c r="A67" t="str">
        <v>Chops</v>
      </c>
      <c r="B67" t="str">
        <v>Lorimor, Matt</v>
      </c>
      <c r="C67" t="str">
        <v>B</v>
      </c>
      <c r="D67">
        <v>179</v>
      </c>
      <c r="E67">
        <v>168</v>
      </c>
      <c r="F67">
        <v>203</v>
      </c>
      <c r="G67">
        <v>185</v>
      </c>
      <c r="H67">
        <v>161</v>
      </c>
      <c r="I67">
        <v>549</v>
      </c>
      <c r="J67">
        <v>717</v>
      </c>
    </row>
    <row r="68" spans="1:10" x14ac:dyDescent="0.3">
      <c r="A68" t="str">
        <v>Chops</v>
      </c>
      <c r="B68" t="str">
        <v>MacDonald, Tim</v>
      </c>
      <c r="C68" t="str">
        <v>B</v>
      </c>
      <c r="D68">
        <v>199</v>
      </c>
      <c r="E68">
        <v>108</v>
      </c>
      <c r="F68">
        <v>190</v>
      </c>
      <c r="G68">
        <v>204</v>
      </c>
      <c r="H68">
        <v>214</v>
      </c>
      <c r="I68">
        <v>608</v>
      </c>
      <c r="J68">
        <v>716</v>
      </c>
    </row>
    <row r="69" spans="1:10" x14ac:dyDescent="0.3">
      <c r="A69" t="str">
        <v>Chops</v>
      </c>
      <c r="B69" t="str">
        <v>Pettis, Sheri</v>
      </c>
      <c r="C69" t="str">
        <v>D</v>
      </c>
      <c r="D69">
        <v>131</v>
      </c>
      <c r="E69">
        <v>312</v>
      </c>
      <c r="F69">
        <v>142</v>
      </c>
      <c r="G69">
        <v>130</v>
      </c>
      <c r="H69">
        <v>132</v>
      </c>
      <c r="I69">
        <v>404</v>
      </c>
      <c r="J69">
        <v>716</v>
      </c>
    </row>
    <row r="70" spans="1:10" x14ac:dyDescent="0.3">
      <c r="A70" t="str">
        <v>Chops</v>
      </c>
      <c r="B70" t="str">
        <v>Kelley, Tom Jr</v>
      </c>
      <c r="C70" t="str">
        <v>B</v>
      </c>
      <c r="D70">
        <v>198</v>
      </c>
      <c r="E70">
        <v>111</v>
      </c>
      <c r="F70">
        <v>180</v>
      </c>
      <c r="G70">
        <v>227</v>
      </c>
      <c r="H70">
        <v>197</v>
      </c>
      <c r="I70">
        <v>604</v>
      </c>
      <c r="J70">
        <v>715</v>
      </c>
    </row>
    <row r="71" spans="1:10" x14ac:dyDescent="0.3">
      <c r="A71" t="str">
        <v>Chops</v>
      </c>
      <c r="B71" t="str">
        <v>Fisher, Adam</v>
      </c>
      <c r="C71" t="str">
        <v>B</v>
      </c>
      <c r="D71">
        <v>184</v>
      </c>
      <c r="E71">
        <v>153</v>
      </c>
      <c r="F71">
        <v>199</v>
      </c>
      <c r="G71">
        <v>169</v>
      </c>
      <c r="H71">
        <v>194</v>
      </c>
      <c r="I71">
        <v>562</v>
      </c>
      <c r="J71">
        <v>715</v>
      </c>
    </row>
    <row r="72" spans="1:10" x14ac:dyDescent="0.3">
      <c r="A72" t="str">
        <v>Chops</v>
      </c>
      <c r="B72" t="str">
        <v>Colvin, Laura</v>
      </c>
      <c r="C72" t="str">
        <v>D</v>
      </c>
      <c r="D72">
        <v>122</v>
      </c>
      <c r="E72">
        <v>339</v>
      </c>
      <c r="F72">
        <v>132</v>
      </c>
      <c r="G72">
        <v>146</v>
      </c>
      <c r="H72">
        <v>97</v>
      </c>
      <c r="I72">
        <v>375</v>
      </c>
      <c r="J72">
        <v>714</v>
      </c>
    </row>
    <row r="73" spans="1:10" x14ac:dyDescent="0.3">
      <c r="A73" t="str">
        <v>Chops</v>
      </c>
      <c r="B73" t="str">
        <v>Loghry, Gerald</v>
      </c>
      <c r="C73" t="str">
        <v>D</v>
      </c>
      <c r="D73">
        <v>131</v>
      </c>
      <c r="E73">
        <v>312</v>
      </c>
      <c r="F73">
        <v>139</v>
      </c>
      <c r="G73">
        <v>105</v>
      </c>
      <c r="H73">
        <v>156</v>
      </c>
      <c r="I73">
        <v>400</v>
      </c>
      <c r="J73">
        <v>712</v>
      </c>
    </row>
    <row r="74" spans="1:10" x14ac:dyDescent="0.3">
      <c r="A74" t="str">
        <v>Chops</v>
      </c>
      <c r="B74" t="str">
        <v>Hardies, Andy</v>
      </c>
      <c r="C74" t="str">
        <v>B</v>
      </c>
      <c r="D74">
        <v>182</v>
      </c>
      <c r="E74">
        <v>159</v>
      </c>
      <c r="F74">
        <v>204</v>
      </c>
      <c r="G74">
        <v>192</v>
      </c>
      <c r="H74">
        <v>156</v>
      </c>
      <c r="I74">
        <v>552</v>
      </c>
      <c r="J74">
        <v>711</v>
      </c>
    </row>
    <row r="75" spans="1:10" x14ac:dyDescent="0.3">
      <c r="A75" t="str">
        <v>Chops</v>
      </c>
      <c r="B75" t="str">
        <v>Smith, Kolton</v>
      </c>
      <c r="C75" t="str">
        <v>A</v>
      </c>
      <c r="D75">
        <v>202</v>
      </c>
      <c r="E75">
        <v>99</v>
      </c>
      <c r="F75">
        <v>223</v>
      </c>
      <c r="G75">
        <v>215</v>
      </c>
      <c r="H75">
        <v>172</v>
      </c>
      <c r="I75">
        <v>610</v>
      </c>
      <c r="J75">
        <v>709</v>
      </c>
    </row>
    <row r="76" spans="1:10" x14ac:dyDescent="0.3">
      <c r="A76" t="str">
        <v>Chops</v>
      </c>
      <c r="B76" t="str">
        <v>Landis, Patrick</v>
      </c>
      <c r="C76" t="str">
        <v>B</v>
      </c>
      <c r="D76">
        <v>197</v>
      </c>
      <c r="E76">
        <v>114</v>
      </c>
      <c r="F76">
        <v>206</v>
      </c>
      <c r="G76">
        <v>217</v>
      </c>
      <c r="H76">
        <v>171</v>
      </c>
      <c r="I76">
        <v>594</v>
      </c>
      <c r="J76">
        <v>708</v>
      </c>
    </row>
    <row r="77" spans="1:10" x14ac:dyDescent="0.3">
      <c r="A77" t="str">
        <v>Chops</v>
      </c>
      <c r="B77" t="str">
        <v>Calligaro, Mark</v>
      </c>
      <c r="C77" t="str">
        <v>C</v>
      </c>
      <c r="D77">
        <v>153</v>
      </c>
      <c r="E77">
        <v>246</v>
      </c>
      <c r="F77">
        <v>125</v>
      </c>
      <c r="G77">
        <v>172</v>
      </c>
      <c r="H77">
        <v>163</v>
      </c>
      <c r="I77">
        <v>460</v>
      </c>
      <c r="J77">
        <v>706</v>
      </c>
    </row>
    <row r="78" spans="1:10" x14ac:dyDescent="0.3">
      <c r="A78" t="str">
        <v>Chops</v>
      </c>
      <c r="B78" t="str">
        <v>Adler, Ryan</v>
      </c>
      <c r="C78" t="str">
        <v>B</v>
      </c>
      <c r="D78">
        <v>181</v>
      </c>
      <c r="E78">
        <v>162</v>
      </c>
      <c r="F78">
        <v>177</v>
      </c>
      <c r="G78">
        <v>156</v>
      </c>
      <c r="H78">
        <v>210</v>
      </c>
      <c r="I78">
        <v>543</v>
      </c>
      <c r="J78">
        <v>705</v>
      </c>
    </row>
    <row r="79" spans="1:10" x14ac:dyDescent="0.3">
      <c r="A79" t="str">
        <v>Chops</v>
      </c>
      <c r="B79" t="str">
        <v>Tkaczuk, Johnny</v>
      </c>
      <c r="C79" t="str">
        <v>A</v>
      </c>
      <c r="D79">
        <v>201</v>
      </c>
      <c r="E79">
        <v>102</v>
      </c>
      <c r="F79">
        <v>180</v>
      </c>
      <c r="G79">
        <v>214</v>
      </c>
      <c r="H79">
        <v>204</v>
      </c>
      <c r="I79">
        <v>598</v>
      </c>
      <c r="J79">
        <v>700</v>
      </c>
    </row>
    <row r="80" spans="1:10" x14ac:dyDescent="0.3">
      <c r="A80" t="str">
        <v>Chops</v>
      </c>
      <c r="B80" t="str">
        <v>Colvin, Laura</v>
      </c>
      <c r="C80" t="str">
        <v>D</v>
      </c>
      <c r="D80">
        <v>122</v>
      </c>
      <c r="E80">
        <v>339</v>
      </c>
      <c r="F80">
        <v>108</v>
      </c>
      <c r="G80">
        <v>132</v>
      </c>
      <c r="H80">
        <v>121</v>
      </c>
      <c r="I80">
        <v>361</v>
      </c>
      <c r="J80">
        <v>700</v>
      </c>
    </row>
    <row r="81" spans="1:10" x14ac:dyDescent="0.3">
      <c r="A81" t="str">
        <v>Chops</v>
      </c>
      <c r="B81" t="str">
        <v>Landis, P J</v>
      </c>
      <c r="C81" t="str">
        <v>C</v>
      </c>
      <c r="D81">
        <v>157</v>
      </c>
      <c r="E81">
        <v>234</v>
      </c>
      <c r="F81">
        <v>154</v>
      </c>
      <c r="G81">
        <v>162</v>
      </c>
      <c r="H81">
        <v>147</v>
      </c>
      <c r="I81">
        <v>463</v>
      </c>
      <c r="J81">
        <v>697</v>
      </c>
    </row>
    <row r="82" spans="1:10" x14ac:dyDescent="0.3">
      <c r="A82" t="str">
        <v>Chops</v>
      </c>
      <c r="B82" t="str">
        <v>Husband, Winston</v>
      </c>
      <c r="C82" t="str">
        <v>B</v>
      </c>
      <c r="D82">
        <v>187</v>
      </c>
      <c r="E82">
        <v>144</v>
      </c>
      <c r="F82">
        <v>191</v>
      </c>
      <c r="G82">
        <v>170</v>
      </c>
      <c r="H82">
        <v>189</v>
      </c>
      <c r="I82">
        <v>550</v>
      </c>
      <c r="J82">
        <v>694</v>
      </c>
    </row>
    <row r="83" spans="1:10" x14ac:dyDescent="0.3">
      <c r="A83" t="str">
        <v>Chops</v>
      </c>
      <c r="B83" t="str">
        <v>Lenhardt, Caleb</v>
      </c>
      <c r="C83" t="str">
        <v>A</v>
      </c>
      <c r="D83">
        <v>215</v>
      </c>
      <c r="E83">
        <v>60</v>
      </c>
      <c r="F83">
        <v>170</v>
      </c>
      <c r="G83">
        <v>277</v>
      </c>
      <c r="H83">
        <v>186</v>
      </c>
      <c r="I83">
        <v>633</v>
      </c>
      <c r="J83">
        <v>693</v>
      </c>
    </row>
    <row r="84" spans="1:10" x14ac:dyDescent="0.3">
      <c r="A84" t="str">
        <v>Chops</v>
      </c>
      <c r="B84" t="str">
        <v>Tate, Amanda</v>
      </c>
      <c r="C84" t="str">
        <v>C</v>
      </c>
      <c r="D84">
        <v>173</v>
      </c>
      <c r="E84">
        <v>186</v>
      </c>
      <c r="F84">
        <v>179</v>
      </c>
      <c r="G84">
        <v>149</v>
      </c>
      <c r="H84">
        <v>179</v>
      </c>
      <c r="I84">
        <v>507</v>
      </c>
      <c r="J84">
        <v>693</v>
      </c>
    </row>
    <row r="85" spans="1:10" x14ac:dyDescent="0.3">
      <c r="A85" t="str">
        <v>Chops</v>
      </c>
      <c r="B85" t="str">
        <v>Farrell, Elizabeth"Liz"</v>
      </c>
      <c r="C85" t="str">
        <v>C</v>
      </c>
      <c r="D85">
        <v>164</v>
      </c>
      <c r="E85">
        <v>213</v>
      </c>
      <c r="F85">
        <v>141</v>
      </c>
      <c r="G85">
        <v>189</v>
      </c>
      <c r="H85">
        <v>149</v>
      </c>
      <c r="I85">
        <v>479</v>
      </c>
      <c r="J85">
        <v>692</v>
      </c>
    </row>
    <row r="86" spans="1:10" x14ac:dyDescent="0.3">
      <c r="A86" t="str">
        <v>Chops</v>
      </c>
      <c r="B86" t="str">
        <v>Colvin, Ryan</v>
      </c>
      <c r="C86" t="str">
        <v>B</v>
      </c>
      <c r="D86">
        <v>191</v>
      </c>
      <c r="E86">
        <v>132</v>
      </c>
      <c r="F86">
        <v>186</v>
      </c>
      <c r="G86">
        <v>182</v>
      </c>
      <c r="H86">
        <v>190</v>
      </c>
      <c r="I86">
        <v>558</v>
      </c>
      <c r="J86">
        <v>690</v>
      </c>
    </row>
    <row r="87" spans="1:10" x14ac:dyDescent="0.3">
      <c r="A87" t="str">
        <v>Chops</v>
      </c>
      <c r="B87" t="str">
        <v>Smisek, Allison</v>
      </c>
      <c r="C87" t="str">
        <v>A</v>
      </c>
      <c r="D87">
        <v>200</v>
      </c>
      <c r="E87">
        <v>105</v>
      </c>
      <c r="F87">
        <v>174</v>
      </c>
      <c r="G87">
        <v>205</v>
      </c>
      <c r="H87">
        <v>205</v>
      </c>
      <c r="I87">
        <v>584</v>
      </c>
      <c r="J87">
        <v>689</v>
      </c>
    </row>
    <row r="88" spans="1:10" x14ac:dyDescent="0.3">
      <c r="A88" t="str">
        <v>Chops</v>
      </c>
      <c r="B88" t="str">
        <v>Hawthorne, Josh</v>
      </c>
      <c r="C88" t="str">
        <v>B</v>
      </c>
      <c r="D88">
        <v>196</v>
      </c>
      <c r="E88">
        <v>117</v>
      </c>
      <c r="F88">
        <v>159</v>
      </c>
      <c r="G88">
        <v>168</v>
      </c>
      <c r="H88">
        <v>245</v>
      </c>
      <c r="I88">
        <v>572</v>
      </c>
      <c r="J88">
        <v>689</v>
      </c>
    </row>
    <row r="89" spans="1:10" x14ac:dyDescent="0.3">
      <c r="A89" t="str">
        <v>Chops</v>
      </c>
      <c r="B89" t="str">
        <v>Webel, Jim</v>
      </c>
      <c r="C89" t="str">
        <v>A</v>
      </c>
      <c r="D89">
        <v>213</v>
      </c>
      <c r="E89">
        <v>66</v>
      </c>
      <c r="F89">
        <v>204</v>
      </c>
      <c r="G89">
        <v>193</v>
      </c>
      <c r="H89">
        <v>224</v>
      </c>
      <c r="I89">
        <v>621</v>
      </c>
      <c r="J89">
        <v>687</v>
      </c>
    </row>
    <row r="90" spans="1:10" x14ac:dyDescent="0.3">
      <c r="A90" t="str">
        <v>Chops</v>
      </c>
      <c r="B90" t="str">
        <v>Adams, Andy</v>
      </c>
      <c r="C90" t="str">
        <v>B</v>
      </c>
      <c r="D90">
        <v>187</v>
      </c>
      <c r="E90">
        <v>144</v>
      </c>
      <c r="F90">
        <v>182</v>
      </c>
      <c r="G90">
        <v>170</v>
      </c>
      <c r="H90">
        <v>190</v>
      </c>
      <c r="I90">
        <v>542</v>
      </c>
      <c r="J90">
        <v>686</v>
      </c>
    </row>
    <row r="91" spans="1:10" x14ac:dyDescent="0.3">
      <c r="A91" t="str">
        <v>Chops</v>
      </c>
      <c r="B91" t="str">
        <v>Lenhardt, Caleb</v>
      </c>
      <c r="C91" t="str">
        <v>A</v>
      </c>
      <c r="D91">
        <v>223</v>
      </c>
      <c r="E91">
        <v>36</v>
      </c>
      <c r="F91">
        <v>204</v>
      </c>
      <c r="G91">
        <v>215</v>
      </c>
      <c r="H91">
        <v>230</v>
      </c>
      <c r="I91">
        <v>649</v>
      </c>
      <c r="J91">
        <v>685</v>
      </c>
    </row>
    <row r="92" spans="1:10" x14ac:dyDescent="0.3">
      <c r="A92" t="str">
        <v>Chops</v>
      </c>
      <c r="B92" t="str">
        <v>Crayne, Joey</v>
      </c>
      <c r="C92" t="str">
        <v>A</v>
      </c>
      <c r="D92">
        <v>205</v>
      </c>
      <c r="E92">
        <v>90</v>
      </c>
      <c r="F92">
        <v>198</v>
      </c>
      <c r="G92">
        <v>219</v>
      </c>
      <c r="H92">
        <v>177</v>
      </c>
      <c r="I92">
        <v>594</v>
      </c>
      <c r="J92">
        <v>684</v>
      </c>
    </row>
    <row r="93" spans="1:10" x14ac:dyDescent="0.3">
      <c r="A93" t="str">
        <v>Chops</v>
      </c>
      <c r="B93" t="str">
        <v>Dunaway, Scott Jr</v>
      </c>
      <c r="C93" t="str">
        <v>A</v>
      </c>
      <c r="D93">
        <v>201</v>
      </c>
      <c r="E93">
        <v>102</v>
      </c>
      <c r="F93">
        <v>221</v>
      </c>
      <c r="G93">
        <v>205</v>
      </c>
      <c r="H93">
        <v>156</v>
      </c>
      <c r="I93">
        <v>582</v>
      </c>
      <c r="J93">
        <v>684</v>
      </c>
    </row>
    <row r="94" spans="1:10" x14ac:dyDescent="0.3">
      <c r="A94" t="str">
        <v>Chops</v>
      </c>
      <c r="B94" t="str">
        <v>Baker, Debra</v>
      </c>
      <c r="C94" t="str">
        <v>B</v>
      </c>
      <c r="D94">
        <v>179</v>
      </c>
      <c r="E94">
        <v>168</v>
      </c>
      <c r="F94">
        <v>146</v>
      </c>
      <c r="G94">
        <v>196</v>
      </c>
      <c r="H94">
        <v>162</v>
      </c>
      <c r="I94">
        <v>504</v>
      </c>
      <c r="J94">
        <v>672</v>
      </c>
    </row>
    <row r="95" spans="1:10" x14ac:dyDescent="0.3">
      <c r="A95" t="str">
        <v>Chops</v>
      </c>
      <c r="B95" t="str">
        <v>Adams, Andy</v>
      </c>
      <c r="C95" t="str">
        <v>B</v>
      </c>
      <c r="D95">
        <v>187</v>
      </c>
      <c r="E95">
        <v>144</v>
      </c>
      <c r="F95">
        <v>212</v>
      </c>
      <c r="G95">
        <v>145</v>
      </c>
      <c r="H95">
        <v>170</v>
      </c>
      <c r="I95">
        <v>527</v>
      </c>
      <c r="J95">
        <v>671</v>
      </c>
    </row>
    <row r="96" spans="1:10" x14ac:dyDescent="0.3">
      <c r="A96" t="str">
        <v>Chops</v>
      </c>
      <c r="B96" t="str">
        <v>Prudhome, Josh</v>
      </c>
      <c r="C96" t="str">
        <v>A</v>
      </c>
      <c r="D96">
        <v>217</v>
      </c>
      <c r="E96">
        <v>54</v>
      </c>
      <c r="F96">
        <v>211</v>
      </c>
      <c r="G96">
        <v>206</v>
      </c>
      <c r="H96">
        <v>194</v>
      </c>
      <c r="I96">
        <v>611</v>
      </c>
      <c r="J96">
        <v>665</v>
      </c>
    </row>
    <row r="97" spans="1:10" x14ac:dyDescent="0.3">
      <c r="A97" t="str">
        <v>Chops</v>
      </c>
      <c r="B97" t="str">
        <v>Kapoun, Bobby Jr</v>
      </c>
      <c r="C97" t="str">
        <v>A</v>
      </c>
      <c r="D97">
        <v>222</v>
      </c>
      <c r="E97">
        <v>39</v>
      </c>
      <c r="F97">
        <v>193</v>
      </c>
      <c r="G97">
        <v>217</v>
      </c>
      <c r="H97">
        <v>212</v>
      </c>
      <c r="I97">
        <v>622</v>
      </c>
      <c r="J97">
        <v>661</v>
      </c>
    </row>
    <row r="98" spans="1:10" x14ac:dyDescent="0.3">
      <c r="A98" t="str">
        <v>Chops</v>
      </c>
      <c r="B98" t="str">
        <v>Sachs, Scott</v>
      </c>
      <c r="C98" t="str">
        <v>A</v>
      </c>
      <c r="D98">
        <v>215</v>
      </c>
      <c r="E98">
        <v>60</v>
      </c>
      <c r="F98">
        <v>234</v>
      </c>
      <c r="G98">
        <v>182</v>
      </c>
      <c r="H98">
        <v>184</v>
      </c>
      <c r="I98">
        <v>600</v>
      </c>
      <c r="J98">
        <v>660</v>
      </c>
    </row>
    <row r="99" spans="1:10" x14ac:dyDescent="0.3">
      <c r="A99" t="str">
        <v>Chops</v>
      </c>
      <c r="B99" t="str">
        <v>Landis, Patrick</v>
      </c>
      <c r="C99" t="str">
        <v>A</v>
      </c>
      <c r="D99">
        <v>203</v>
      </c>
      <c r="E99">
        <v>96</v>
      </c>
      <c r="F99">
        <v>194</v>
      </c>
      <c r="G99">
        <v>150</v>
      </c>
      <c r="H99">
        <v>219</v>
      </c>
      <c r="I99">
        <v>563</v>
      </c>
      <c r="J99">
        <v>659</v>
      </c>
    </row>
    <row r="100" spans="1:10" x14ac:dyDescent="0.3">
      <c r="A100" t="str">
        <v>Chops</v>
      </c>
      <c r="B100" t="str">
        <v>Zimmerli, Jeff</v>
      </c>
      <c r="C100" t="str">
        <v>A</v>
      </c>
      <c r="D100">
        <v>226</v>
      </c>
      <c r="E100">
        <v>27</v>
      </c>
      <c r="F100">
        <v>201</v>
      </c>
      <c r="G100">
        <v>215</v>
      </c>
      <c r="H100">
        <v>212</v>
      </c>
      <c r="I100">
        <v>628</v>
      </c>
      <c r="J100">
        <v>655</v>
      </c>
    </row>
    <row r="101" spans="1:10" x14ac:dyDescent="0.3">
      <c r="A101" t="str">
        <v>Chops</v>
      </c>
      <c r="B101" t="str">
        <v>Kelley, Sydney</v>
      </c>
      <c r="C101" t="str">
        <v>B</v>
      </c>
      <c r="D101">
        <v>179</v>
      </c>
      <c r="E101">
        <v>168</v>
      </c>
      <c r="F101">
        <v>147</v>
      </c>
      <c r="G101">
        <v>151</v>
      </c>
      <c r="H101">
        <v>189</v>
      </c>
      <c r="I101">
        <v>487</v>
      </c>
      <c r="J101">
        <v>655</v>
      </c>
    </row>
    <row r="102" spans="1:10" x14ac:dyDescent="0.3">
      <c r="A102" t="str">
        <v>Chops</v>
      </c>
      <c r="B102" t="str">
        <v>Connolley, Chris</v>
      </c>
      <c r="C102" t="str">
        <v>B</v>
      </c>
      <c r="D102">
        <v>184</v>
      </c>
      <c r="E102">
        <v>153</v>
      </c>
      <c r="F102">
        <v>186</v>
      </c>
      <c r="G102">
        <v>158</v>
      </c>
      <c r="H102">
        <v>157</v>
      </c>
      <c r="I102">
        <v>501</v>
      </c>
      <c r="J102">
        <v>654</v>
      </c>
    </row>
    <row r="103" spans="1:10" x14ac:dyDescent="0.3">
      <c r="A103" t="str">
        <v>Chops</v>
      </c>
      <c r="B103" t="str">
        <v>Kapoun, Bobby Jr</v>
      </c>
      <c r="C103" t="str">
        <v>A</v>
      </c>
      <c r="D103">
        <v>223</v>
      </c>
      <c r="E103">
        <v>36</v>
      </c>
      <c r="F103">
        <v>214</v>
      </c>
      <c r="G103">
        <v>192</v>
      </c>
      <c r="H103">
        <v>210</v>
      </c>
      <c r="I103">
        <v>616</v>
      </c>
      <c r="J103">
        <v>652</v>
      </c>
    </row>
    <row r="104" spans="1:10" x14ac:dyDescent="0.3">
      <c r="A104" t="str">
        <v>Chops</v>
      </c>
      <c r="B104" t="str">
        <v>Fleming, Amanda</v>
      </c>
      <c r="C104" t="str">
        <v>B</v>
      </c>
      <c r="D104">
        <v>193</v>
      </c>
      <c r="E104">
        <v>126</v>
      </c>
      <c r="F104">
        <v>169</v>
      </c>
      <c r="G104">
        <v>162</v>
      </c>
      <c r="H104">
        <v>195</v>
      </c>
      <c r="I104">
        <v>526</v>
      </c>
      <c r="J104">
        <v>652</v>
      </c>
    </row>
    <row r="105" spans="1:10" x14ac:dyDescent="0.3">
      <c r="A105" t="str">
        <v>Chops</v>
      </c>
      <c r="B105" t="str">
        <v>Olsen, Joe</v>
      </c>
      <c r="C105" t="str">
        <v>C</v>
      </c>
      <c r="D105">
        <v>156</v>
      </c>
      <c r="E105">
        <v>237</v>
      </c>
      <c r="F105">
        <v>136</v>
      </c>
      <c r="G105">
        <v>138</v>
      </c>
      <c r="H105">
        <v>137</v>
      </c>
      <c r="I105">
        <v>411</v>
      </c>
      <c r="J105">
        <v>648</v>
      </c>
    </row>
    <row r="106" spans="1:10" x14ac:dyDescent="0.3">
      <c r="A106" t="str">
        <v>Chops</v>
      </c>
      <c r="B106" t="str">
        <v>Henderson, Nick</v>
      </c>
      <c r="C106" t="str">
        <v>A</v>
      </c>
      <c r="D106">
        <v>223</v>
      </c>
      <c r="E106">
        <v>36</v>
      </c>
      <c r="F106">
        <v>187</v>
      </c>
      <c r="G106">
        <v>253</v>
      </c>
      <c r="H106">
        <v>170</v>
      </c>
      <c r="I106">
        <v>610</v>
      </c>
      <c r="J106">
        <v>646</v>
      </c>
    </row>
    <row r="107" spans="1:10" x14ac:dyDescent="0.3">
      <c r="A107" t="str">
        <v>Chops</v>
      </c>
      <c r="B107" t="str">
        <v>Almgren, George</v>
      </c>
      <c r="C107" t="str">
        <v>A</v>
      </c>
      <c r="D107">
        <v>218</v>
      </c>
      <c r="E107">
        <v>51</v>
      </c>
      <c r="F107">
        <v>177</v>
      </c>
      <c r="G107">
        <v>178</v>
      </c>
      <c r="H107">
        <v>237</v>
      </c>
      <c r="I107">
        <v>592</v>
      </c>
      <c r="J107">
        <v>643</v>
      </c>
    </row>
  </sheetData>
  <autoFilter ref="A2:J106" xr:uid="{A571ED4C-6EFF-4F48-AF6F-7A145579B919}"/>
  <pageMargins left="0.7" right="0.7" top="0.75" bottom="0.75" header="0.3" footer="0.3"/>
  <headerFooter>
    <oddFooter>&amp;C_x000D_&amp;1#&amp;"Aptos"&amp;10&amp;K000000 Confidential - Not for Public Consumption or Distribution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0222DB-22F6-4A9A-90F9-05A87F95140A}">
  <dimension ref="A1:P354"/>
  <sheetViews>
    <sheetView workbookViewId="0">
      <selection activeCell="P4" sqref="P4:P7"/>
    </sheetView>
  </sheetViews>
  <sheetFormatPr defaultRowHeight="14.4" x14ac:dyDescent="0.3"/>
  <cols>
    <col min="2" max="2" width="28.109375" customWidth="1"/>
    <col min="4" max="4" width="9.5546875" bestFit="1" customWidth="1"/>
    <col min="8" max="8" width="13.88671875" bestFit="1" customWidth="1"/>
    <col min="15" max="15" width="13.44140625" bestFit="1" customWidth="1"/>
    <col min="16" max="16" width="15.33203125" bestFit="1" customWidth="1"/>
  </cols>
  <sheetData>
    <row r="1" spans="1:16" x14ac:dyDescent="0.3">
      <c r="A1" t="s">
        <v>16</v>
      </c>
    </row>
    <row r="2" spans="1:16" x14ac:dyDescent="0.3">
      <c r="A2" t="s">
        <v>0</v>
      </c>
      <c r="B2" t="s">
        <v>1</v>
      </c>
      <c r="C2" s="1" t="s">
        <v>2</v>
      </c>
      <c r="D2" t="s">
        <v>3</v>
      </c>
      <c r="E2" s="1" t="s">
        <v>4</v>
      </c>
      <c r="F2" t="s">
        <v>5</v>
      </c>
      <c r="G2" t="s">
        <v>6</v>
      </c>
      <c r="H2" t="s">
        <v>7</v>
      </c>
      <c r="I2" s="1" t="s">
        <v>8</v>
      </c>
      <c r="J2" s="1" t="s">
        <v>9</v>
      </c>
    </row>
    <row r="3" spans="1:16" x14ac:dyDescent="0.3">
      <c r="A3" s="2" t="str" cm="1">
        <f t="array" ref="A3:J354">_xlfn._xlws.FILTER('[1]Consolidated Scores'!A:J,'[1]Consolidated Scores'!A:A=Maplewood!A1)</f>
        <v>Maplewood</v>
      </c>
      <c r="B3" s="2" t="str">
        <v>Ferrin, Ben</v>
      </c>
      <c r="C3" s="2" t="str">
        <v>D</v>
      </c>
      <c r="D3" s="2">
        <v>136</v>
      </c>
      <c r="E3" s="2">
        <v>297</v>
      </c>
      <c r="F3" s="2">
        <v>203</v>
      </c>
      <c r="G3" s="2">
        <v>187</v>
      </c>
      <c r="H3" s="2">
        <v>202</v>
      </c>
      <c r="I3" s="2">
        <v>592</v>
      </c>
      <c r="J3" s="2">
        <v>889</v>
      </c>
      <c r="O3" s="3" t="s">
        <v>23</v>
      </c>
      <c r="P3" t="s">
        <v>26</v>
      </c>
    </row>
    <row r="4" spans="1:16" x14ac:dyDescent="0.3">
      <c r="A4" s="2" t="str">
        <v>Maplewood</v>
      </c>
      <c r="B4" s="2" t="str">
        <v>Larson, Kevin</v>
      </c>
      <c r="C4" s="2" t="str">
        <v>B</v>
      </c>
      <c r="D4" s="2">
        <v>199</v>
      </c>
      <c r="E4" s="2">
        <v>108</v>
      </c>
      <c r="F4" s="2">
        <v>260</v>
      </c>
      <c r="G4" s="2">
        <v>267</v>
      </c>
      <c r="H4" s="2">
        <v>247</v>
      </c>
      <c r="I4" s="2">
        <v>774</v>
      </c>
      <c r="J4" s="2">
        <v>882</v>
      </c>
      <c r="O4" s="4" t="s">
        <v>10</v>
      </c>
      <c r="P4">
        <v>71</v>
      </c>
    </row>
    <row r="5" spans="1:16" x14ac:dyDescent="0.3">
      <c r="A5" s="2" t="str">
        <v>Maplewood</v>
      </c>
      <c r="B5" s="2" t="str">
        <v>McCave, James</v>
      </c>
      <c r="C5" s="2" t="str">
        <v>A</v>
      </c>
      <c r="D5" s="2">
        <v>204</v>
      </c>
      <c r="E5" s="2">
        <v>93</v>
      </c>
      <c r="F5" s="2">
        <v>235</v>
      </c>
      <c r="G5" s="2">
        <v>278</v>
      </c>
      <c r="H5" s="2">
        <v>257</v>
      </c>
      <c r="I5" s="2">
        <v>770</v>
      </c>
      <c r="J5" s="2">
        <v>863</v>
      </c>
      <c r="O5" s="4" t="s">
        <v>11</v>
      </c>
      <c r="P5">
        <v>130</v>
      </c>
    </row>
    <row r="6" spans="1:16" x14ac:dyDescent="0.3">
      <c r="A6" s="2" t="str">
        <v>Maplewood</v>
      </c>
      <c r="B6" s="2" t="str">
        <v>Ervin, Cody</v>
      </c>
      <c r="C6" s="2" t="str">
        <v>C</v>
      </c>
      <c r="D6" s="2">
        <v>155</v>
      </c>
      <c r="E6" s="2">
        <v>240</v>
      </c>
      <c r="F6" s="2">
        <v>148</v>
      </c>
      <c r="G6" s="2">
        <v>265</v>
      </c>
      <c r="H6" s="2">
        <v>210</v>
      </c>
      <c r="I6" s="2">
        <v>623</v>
      </c>
      <c r="J6" s="2">
        <v>863</v>
      </c>
      <c r="O6" s="4" t="s">
        <v>12</v>
      </c>
      <c r="P6">
        <v>85</v>
      </c>
    </row>
    <row r="7" spans="1:16" x14ac:dyDescent="0.3">
      <c r="A7" t="str">
        <v>Maplewood</v>
      </c>
      <c r="B7" t="str">
        <v>Pelster, Lucas</v>
      </c>
      <c r="C7" t="str">
        <v>D</v>
      </c>
      <c r="D7">
        <v>128</v>
      </c>
      <c r="E7">
        <v>321</v>
      </c>
      <c r="F7">
        <v>153</v>
      </c>
      <c r="G7">
        <v>183</v>
      </c>
      <c r="H7">
        <v>180</v>
      </c>
      <c r="I7">
        <v>516</v>
      </c>
      <c r="J7">
        <v>837</v>
      </c>
      <c r="O7" s="4" t="s">
        <v>13</v>
      </c>
      <c r="P7">
        <v>66</v>
      </c>
    </row>
    <row r="8" spans="1:16" x14ac:dyDescent="0.3">
      <c r="A8" t="str">
        <v>Maplewood</v>
      </c>
      <c r="B8" t="str">
        <v>Simons, Ian</v>
      </c>
      <c r="C8" t="str">
        <v>B</v>
      </c>
      <c r="D8">
        <v>192</v>
      </c>
      <c r="E8">
        <v>129</v>
      </c>
      <c r="F8">
        <v>215</v>
      </c>
      <c r="G8">
        <v>232</v>
      </c>
      <c r="H8">
        <v>259</v>
      </c>
      <c r="I8">
        <v>706</v>
      </c>
      <c r="J8">
        <v>835</v>
      </c>
      <c r="O8" s="4" t="s">
        <v>24</v>
      </c>
      <c r="P8">
        <v>352</v>
      </c>
    </row>
    <row r="9" spans="1:16" x14ac:dyDescent="0.3">
      <c r="A9" t="str">
        <v>Maplewood</v>
      </c>
      <c r="B9" t="str">
        <v>Smith, Tristan</v>
      </c>
      <c r="C9" t="str">
        <v>B</v>
      </c>
      <c r="D9">
        <v>193</v>
      </c>
      <c r="E9">
        <v>126</v>
      </c>
      <c r="F9">
        <v>246</v>
      </c>
      <c r="G9">
        <v>236</v>
      </c>
      <c r="H9">
        <v>223</v>
      </c>
      <c r="I9">
        <v>705</v>
      </c>
      <c r="J9">
        <v>831</v>
      </c>
    </row>
    <row r="10" spans="1:16" x14ac:dyDescent="0.3">
      <c r="A10" t="str">
        <v>Maplewood</v>
      </c>
      <c r="B10" t="str">
        <v>Peters, Jayson</v>
      </c>
      <c r="C10" t="str">
        <v>A</v>
      </c>
      <c r="D10">
        <v>216</v>
      </c>
      <c r="E10">
        <v>57</v>
      </c>
      <c r="F10">
        <v>279</v>
      </c>
      <c r="G10">
        <v>236</v>
      </c>
      <c r="H10">
        <v>255</v>
      </c>
      <c r="I10">
        <v>770</v>
      </c>
      <c r="J10">
        <v>827</v>
      </c>
    </row>
    <row r="11" spans="1:16" x14ac:dyDescent="0.3">
      <c r="A11" t="str">
        <v>Maplewood</v>
      </c>
      <c r="B11" t="str">
        <v>Malone, Johnny</v>
      </c>
      <c r="C11" t="str">
        <v>B</v>
      </c>
      <c r="D11">
        <v>197</v>
      </c>
      <c r="E11">
        <v>114</v>
      </c>
      <c r="F11">
        <v>289</v>
      </c>
      <c r="G11">
        <v>180</v>
      </c>
      <c r="H11">
        <v>242</v>
      </c>
      <c r="I11">
        <v>711</v>
      </c>
      <c r="J11">
        <v>825</v>
      </c>
    </row>
    <row r="12" spans="1:16" x14ac:dyDescent="0.3">
      <c r="A12" t="str">
        <v>Maplewood</v>
      </c>
      <c r="B12" t="str">
        <v>Beardsley, Dan</v>
      </c>
      <c r="C12" t="str">
        <v>A</v>
      </c>
      <c r="D12">
        <v>202</v>
      </c>
      <c r="E12">
        <v>99</v>
      </c>
      <c r="F12">
        <v>224</v>
      </c>
      <c r="G12">
        <v>255</v>
      </c>
      <c r="H12">
        <v>246</v>
      </c>
      <c r="I12">
        <v>725</v>
      </c>
      <c r="J12">
        <v>824</v>
      </c>
    </row>
    <row r="13" spans="1:16" x14ac:dyDescent="0.3">
      <c r="A13" t="str">
        <v>Maplewood</v>
      </c>
      <c r="B13" t="str">
        <v>Larsen, Roger</v>
      </c>
      <c r="C13" t="str">
        <v>B</v>
      </c>
      <c r="D13">
        <v>190</v>
      </c>
      <c r="E13">
        <v>135</v>
      </c>
      <c r="F13">
        <v>213</v>
      </c>
      <c r="G13">
        <v>234</v>
      </c>
      <c r="H13">
        <v>242</v>
      </c>
      <c r="I13">
        <v>689</v>
      </c>
      <c r="J13">
        <v>824</v>
      </c>
    </row>
    <row r="14" spans="1:16" x14ac:dyDescent="0.3">
      <c r="A14" t="str">
        <v>Maplewood</v>
      </c>
      <c r="B14" t="str">
        <v>Flowers, Gary</v>
      </c>
      <c r="C14" t="str">
        <v>B</v>
      </c>
      <c r="D14">
        <v>186</v>
      </c>
      <c r="E14">
        <v>147</v>
      </c>
      <c r="F14">
        <v>228</v>
      </c>
      <c r="G14">
        <v>200</v>
      </c>
      <c r="H14">
        <v>248</v>
      </c>
      <c r="I14">
        <v>676</v>
      </c>
      <c r="J14">
        <v>823</v>
      </c>
    </row>
    <row r="15" spans="1:16" x14ac:dyDescent="0.3">
      <c r="A15" t="str">
        <v>Maplewood</v>
      </c>
      <c r="B15" t="str">
        <v>Ryle, Deric</v>
      </c>
      <c r="C15" t="str">
        <v>B</v>
      </c>
      <c r="D15">
        <v>196</v>
      </c>
      <c r="E15">
        <v>117</v>
      </c>
      <c r="F15">
        <v>224</v>
      </c>
      <c r="G15">
        <v>246</v>
      </c>
      <c r="H15">
        <v>235</v>
      </c>
      <c r="I15">
        <v>705</v>
      </c>
      <c r="J15">
        <v>822</v>
      </c>
    </row>
    <row r="16" spans="1:16" x14ac:dyDescent="0.3">
      <c r="A16" t="str">
        <v>Maplewood</v>
      </c>
      <c r="B16" t="str">
        <v>Owens, Mike</v>
      </c>
      <c r="C16" t="str">
        <v>C</v>
      </c>
      <c r="D16">
        <v>161</v>
      </c>
      <c r="E16">
        <v>222</v>
      </c>
      <c r="F16">
        <v>167</v>
      </c>
      <c r="G16">
        <v>200</v>
      </c>
      <c r="H16">
        <v>231</v>
      </c>
      <c r="I16">
        <v>598</v>
      </c>
      <c r="J16">
        <v>820</v>
      </c>
    </row>
    <row r="17" spans="1:10" x14ac:dyDescent="0.3">
      <c r="A17" t="str">
        <v>Maplewood</v>
      </c>
      <c r="B17" t="str">
        <v>Wright, Robert</v>
      </c>
      <c r="C17" t="str">
        <v>B</v>
      </c>
      <c r="D17">
        <v>190</v>
      </c>
      <c r="E17">
        <v>135</v>
      </c>
      <c r="F17">
        <v>290</v>
      </c>
      <c r="G17">
        <v>177</v>
      </c>
      <c r="H17">
        <v>205</v>
      </c>
      <c r="I17">
        <v>672</v>
      </c>
      <c r="J17">
        <v>807</v>
      </c>
    </row>
    <row r="18" spans="1:10" x14ac:dyDescent="0.3">
      <c r="A18" t="str">
        <v>Maplewood</v>
      </c>
      <c r="B18" t="str">
        <v>Volkert, Steve</v>
      </c>
      <c r="C18" t="str">
        <v>C</v>
      </c>
      <c r="D18">
        <v>175</v>
      </c>
      <c r="E18">
        <v>180</v>
      </c>
      <c r="F18">
        <v>224</v>
      </c>
      <c r="G18">
        <v>233</v>
      </c>
      <c r="H18">
        <v>170</v>
      </c>
      <c r="I18">
        <v>627</v>
      </c>
      <c r="J18">
        <v>807</v>
      </c>
    </row>
    <row r="19" spans="1:10" x14ac:dyDescent="0.3">
      <c r="A19" t="str">
        <v>Maplewood</v>
      </c>
      <c r="B19" t="str">
        <v>Burnette, Tanner</v>
      </c>
      <c r="C19" t="str">
        <v>D</v>
      </c>
      <c r="D19">
        <v>147</v>
      </c>
      <c r="E19">
        <v>264</v>
      </c>
      <c r="F19">
        <v>202</v>
      </c>
      <c r="G19">
        <v>137</v>
      </c>
      <c r="H19">
        <v>201</v>
      </c>
      <c r="I19">
        <v>540</v>
      </c>
      <c r="J19">
        <v>804</v>
      </c>
    </row>
    <row r="20" spans="1:10" x14ac:dyDescent="0.3">
      <c r="A20" t="str">
        <v>Maplewood</v>
      </c>
      <c r="B20" t="str">
        <v>McCary-O'Neal, Lisa</v>
      </c>
      <c r="C20" t="str">
        <v>B</v>
      </c>
      <c r="D20">
        <v>185</v>
      </c>
      <c r="E20">
        <v>150</v>
      </c>
      <c r="F20">
        <v>190</v>
      </c>
      <c r="G20">
        <v>238</v>
      </c>
      <c r="H20">
        <v>225</v>
      </c>
      <c r="I20">
        <v>653</v>
      </c>
      <c r="J20">
        <v>803</v>
      </c>
    </row>
    <row r="21" spans="1:10" x14ac:dyDescent="0.3">
      <c r="A21" t="str">
        <v>Maplewood</v>
      </c>
      <c r="B21" t="str">
        <v>Allen, Tommy</v>
      </c>
      <c r="C21" t="str">
        <v>D</v>
      </c>
      <c r="D21">
        <v>147</v>
      </c>
      <c r="E21">
        <v>264</v>
      </c>
      <c r="F21">
        <v>179</v>
      </c>
      <c r="G21">
        <v>211</v>
      </c>
      <c r="H21">
        <v>146</v>
      </c>
      <c r="I21">
        <v>536</v>
      </c>
      <c r="J21">
        <v>800</v>
      </c>
    </row>
    <row r="22" spans="1:10" x14ac:dyDescent="0.3">
      <c r="A22" t="str">
        <v>Maplewood</v>
      </c>
      <c r="B22" t="str">
        <v>Zahm, Dave</v>
      </c>
      <c r="C22" t="str">
        <v>B</v>
      </c>
      <c r="D22">
        <v>199</v>
      </c>
      <c r="E22">
        <v>108</v>
      </c>
      <c r="F22">
        <v>215</v>
      </c>
      <c r="G22">
        <v>264</v>
      </c>
      <c r="H22">
        <v>211</v>
      </c>
      <c r="I22">
        <v>690</v>
      </c>
      <c r="J22">
        <v>798</v>
      </c>
    </row>
    <row r="23" spans="1:10" x14ac:dyDescent="0.3">
      <c r="A23" t="str">
        <v>Maplewood</v>
      </c>
      <c r="B23" t="str">
        <v>Bartlett, Sarah</v>
      </c>
      <c r="C23" t="str">
        <v>B</v>
      </c>
      <c r="D23">
        <v>193</v>
      </c>
      <c r="E23">
        <v>126</v>
      </c>
      <c r="F23">
        <v>213</v>
      </c>
      <c r="G23">
        <v>224</v>
      </c>
      <c r="H23">
        <v>235</v>
      </c>
      <c r="I23">
        <v>672</v>
      </c>
      <c r="J23">
        <v>798</v>
      </c>
    </row>
    <row r="24" spans="1:10" x14ac:dyDescent="0.3">
      <c r="A24" t="str">
        <v>Maplewood</v>
      </c>
      <c r="B24" t="str">
        <v>Alexander, Eliott</v>
      </c>
      <c r="C24" t="str">
        <v>B</v>
      </c>
      <c r="D24">
        <v>183</v>
      </c>
      <c r="E24">
        <v>156</v>
      </c>
      <c r="F24">
        <v>218</v>
      </c>
      <c r="G24">
        <v>193</v>
      </c>
      <c r="H24">
        <v>231</v>
      </c>
      <c r="I24">
        <v>642</v>
      </c>
      <c r="J24">
        <v>798</v>
      </c>
    </row>
    <row r="25" spans="1:10" x14ac:dyDescent="0.3">
      <c r="A25" t="str">
        <v>Maplewood</v>
      </c>
      <c r="B25" t="str">
        <v>Antillon, Elias</v>
      </c>
      <c r="C25" t="str">
        <v>C</v>
      </c>
      <c r="D25">
        <v>158</v>
      </c>
      <c r="E25">
        <v>231</v>
      </c>
      <c r="F25">
        <v>157</v>
      </c>
      <c r="G25">
        <v>195</v>
      </c>
      <c r="H25">
        <v>213</v>
      </c>
      <c r="I25">
        <v>565</v>
      </c>
      <c r="J25">
        <v>796</v>
      </c>
    </row>
    <row r="26" spans="1:10" x14ac:dyDescent="0.3">
      <c r="A26" t="str">
        <v>Maplewood</v>
      </c>
      <c r="B26" t="str">
        <v>Smith, Tristan</v>
      </c>
      <c r="C26" t="str">
        <v>B</v>
      </c>
      <c r="D26">
        <v>195</v>
      </c>
      <c r="E26">
        <v>120</v>
      </c>
      <c r="F26">
        <v>231</v>
      </c>
      <c r="G26">
        <v>196</v>
      </c>
      <c r="H26">
        <v>248</v>
      </c>
      <c r="I26">
        <v>675</v>
      </c>
      <c r="J26">
        <v>795</v>
      </c>
    </row>
    <row r="27" spans="1:10" x14ac:dyDescent="0.3">
      <c r="A27" t="str">
        <v>Maplewood</v>
      </c>
      <c r="B27" t="str">
        <v>Harrod, Nick</v>
      </c>
      <c r="C27" t="str">
        <v>B</v>
      </c>
      <c r="D27">
        <v>176</v>
      </c>
      <c r="E27">
        <v>177</v>
      </c>
      <c r="F27">
        <v>221</v>
      </c>
      <c r="G27">
        <v>218</v>
      </c>
      <c r="H27">
        <v>179</v>
      </c>
      <c r="I27">
        <v>618</v>
      </c>
      <c r="J27">
        <v>795</v>
      </c>
    </row>
    <row r="28" spans="1:10" x14ac:dyDescent="0.3">
      <c r="A28" t="str">
        <v>Maplewood</v>
      </c>
      <c r="B28" t="str">
        <v>Hinken, Carl</v>
      </c>
      <c r="C28" t="str">
        <v>A</v>
      </c>
      <c r="D28">
        <v>203</v>
      </c>
      <c r="E28">
        <v>96</v>
      </c>
      <c r="F28">
        <v>245</v>
      </c>
      <c r="G28">
        <v>190</v>
      </c>
      <c r="H28">
        <v>263</v>
      </c>
      <c r="I28">
        <v>698</v>
      </c>
      <c r="J28">
        <v>794</v>
      </c>
    </row>
    <row r="29" spans="1:10" x14ac:dyDescent="0.3">
      <c r="A29" t="str">
        <v>Maplewood</v>
      </c>
      <c r="B29" t="str">
        <v>Richards, Cheri</v>
      </c>
      <c r="C29" t="str">
        <v>D</v>
      </c>
      <c r="D29">
        <v>146</v>
      </c>
      <c r="E29">
        <v>267</v>
      </c>
      <c r="F29">
        <v>188</v>
      </c>
      <c r="G29">
        <v>186</v>
      </c>
      <c r="H29">
        <v>153</v>
      </c>
      <c r="I29">
        <v>527</v>
      </c>
      <c r="J29">
        <v>794</v>
      </c>
    </row>
    <row r="30" spans="1:10" x14ac:dyDescent="0.3">
      <c r="A30" t="str">
        <v>Maplewood</v>
      </c>
      <c r="B30" t="str">
        <v>Anding, Noah</v>
      </c>
      <c r="C30" t="str">
        <v>B</v>
      </c>
      <c r="D30">
        <v>194</v>
      </c>
      <c r="E30">
        <v>123</v>
      </c>
      <c r="F30">
        <v>212</v>
      </c>
      <c r="G30">
        <v>258</v>
      </c>
      <c r="H30">
        <v>200</v>
      </c>
      <c r="I30">
        <v>670</v>
      </c>
      <c r="J30">
        <v>793</v>
      </c>
    </row>
    <row r="31" spans="1:10" x14ac:dyDescent="0.3">
      <c r="A31" t="str">
        <v>Maplewood</v>
      </c>
      <c r="B31" t="str">
        <v>Yttri, Andy</v>
      </c>
      <c r="C31" t="str">
        <v>B</v>
      </c>
      <c r="D31">
        <v>186</v>
      </c>
      <c r="E31">
        <v>147</v>
      </c>
      <c r="F31">
        <v>197</v>
      </c>
      <c r="G31">
        <v>181</v>
      </c>
      <c r="H31">
        <v>268</v>
      </c>
      <c r="I31">
        <v>646</v>
      </c>
      <c r="J31">
        <v>793</v>
      </c>
    </row>
    <row r="32" spans="1:10" x14ac:dyDescent="0.3">
      <c r="A32" t="str">
        <v>Maplewood</v>
      </c>
      <c r="B32" t="str">
        <v>Summers, Matthew</v>
      </c>
      <c r="C32" t="str">
        <v>A</v>
      </c>
      <c r="D32">
        <v>209</v>
      </c>
      <c r="E32">
        <v>78</v>
      </c>
      <c r="F32">
        <v>225</v>
      </c>
      <c r="G32">
        <v>257</v>
      </c>
      <c r="H32">
        <v>232</v>
      </c>
      <c r="I32">
        <v>714</v>
      </c>
      <c r="J32">
        <v>792</v>
      </c>
    </row>
    <row r="33" spans="1:10" x14ac:dyDescent="0.3">
      <c r="A33" t="str">
        <v>Maplewood</v>
      </c>
      <c r="B33" t="str">
        <v>Spicer, James</v>
      </c>
      <c r="C33" t="str">
        <v>B</v>
      </c>
      <c r="D33">
        <v>191</v>
      </c>
      <c r="E33">
        <v>132</v>
      </c>
      <c r="F33">
        <v>267</v>
      </c>
      <c r="G33">
        <v>196</v>
      </c>
      <c r="H33">
        <v>197</v>
      </c>
      <c r="I33">
        <v>660</v>
      </c>
      <c r="J33">
        <v>792</v>
      </c>
    </row>
    <row r="34" spans="1:10" x14ac:dyDescent="0.3">
      <c r="A34" t="str">
        <v>Maplewood</v>
      </c>
      <c r="B34" t="str">
        <v>Maguire, Kevin</v>
      </c>
      <c r="C34" t="str">
        <v>A</v>
      </c>
      <c r="D34">
        <v>200</v>
      </c>
      <c r="E34">
        <v>105</v>
      </c>
      <c r="F34">
        <v>204</v>
      </c>
      <c r="G34">
        <v>202</v>
      </c>
      <c r="H34">
        <v>279</v>
      </c>
      <c r="I34">
        <v>685</v>
      </c>
      <c r="J34">
        <v>790</v>
      </c>
    </row>
    <row r="35" spans="1:10" x14ac:dyDescent="0.3">
      <c r="A35" t="str">
        <v>Maplewood</v>
      </c>
      <c r="B35" t="str">
        <v>Sperry, Allison</v>
      </c>
      <c r="C35" t="str">
        <v>B</v>
      </c>
      <c r="D35">
        <v>193</v>
      </c>
      <c r="E35">
        <v>126</v>
      </c>
      <c r="F35">
        <v>224</v>
      </c>
      <c r="G35">
        <v>236</v>
      </c>
      <c r="H35">
        <v>204</v>
      </c>
      <c r="I35">
        <v>664</v>
      </c>
      <c r="J35">
        <v>790</v>
      </c>
    </row>
    <row r="36" spans="1:10" x14ac:dyDescent="0.3">
      <c r="A36" t="str">
        <v>Maplewood</v>
      </c>
      <c r="B36" t="str">
        <v>Gomez, James</v>
      </c>
      <c r="C36" t="str">
        <v>B</v>
      </c>
      <c r="D36">
        <v>198</v>
      </c>
      <c r="E36">
        <v>111</v>
      </c>
      <c r="F36">
        <v>212</v>
      </c>
      <c r="G36">
        <v>240</v>
      </c>
      <c r="H36">
        <v>226</v>
      </c>
      <c r="I36">
        <v>678</v>
      </c>
      <c r="J36">
        <v>789</v>
      </c>
    </row>
    <row r="37" spans="1:10" x14ac:dyDescent="0.3">
      <c r="A37" t="str">
        <v>Maplewood</v>
      </c>
      <c r="B37" t="str">
        <v>Alexander, Eliott</v>
      </c>
      <c r="C37" t="str">
        <v>B</v>
      </c>
      <c r="D37">
        <v>182</v>
      </c>
      <c r="E37">
        <v>159</v>
      </c>
      <c r="F37">
        <v>207</v>
      </c>
      <c r="G37">
        <v>248</v>
      </c>
      <c r="H37">
        <v>174</v>
      </c>
      <c r="I37">
        <v>629</v>
      </c>
      <c r="J37">
        <v>788</v>
      </c>
    </row>
    <row r="38" spans="1:10" x14ac:dyDescent="0.3">
      <c r="A38" t="str">
        <v>Maplewood</v>
      </c>
      <c r="B38" t="str">
        <v>Curry, James</v>
      </c>
      <c r="C38" t="str">
        <v>C</v>
      </c>
      <c r="D38">
        <v>168</v>
      </c>
      <c r="E38">
        <v>201</v>
      </c>
      <c r="F38">
        <v>191</v>
      </c>
      <c r="G38">
        <v>209</v>
      </c>
      <c r="H38">
        <v>187</v>
      </c>
      <c r="I38">
        <v>587</v>
      </c>
      <c r="J38">
        <v>788</v>
      </c>
    </row>
    <row r="39" spans="1:10" x14ac:dyDescent="0.3">
      <c r="A39" t="str">
        <v>Maplewood</v>
      </c>
      <c r="B39" t="str">
        <v>Hall, Cameron</v>
      </c>
      <c r="C39" t="str">
        <v>C</v>
      </c>
      <c r="D39">
        <v>162</v>
      </c>
      <c r="E39">
        <v>219</v>
      </c>
      <c r="F39">
        <v>189</v>
      </c>
      <c r="G39">
        <v>211</v>
      </c>
      <c r="H39">
        <v>169</v>
      </c>
      <c r="I39">
        <v>569</v>
      </c>
      <c r="J39">
        <v>788</v>
      </c>
    </row>
    <row r="40" spans="1:10" x14ac:dyDescent="0.3">
      <c r="A40" t="str">
        <v>Maplewood</v>
      </c>
      <c r="B40" t="str">
        <v>Granger, Andre</v>
      </c>
      <c r="C40" t="str">
        <v>B</v>
      </c>
      <c r="D40">
        <v>181</v>
      </c>
      <c r="E40">
        <v>162</v>
      </c>
      <c r="F40">
        <v>226</v>
      </c>
      <c r="G40">
        <v>188</v>
      </c>
      <c r="H40">
        <v>211</v>
      </c>
      <c r="I40">
        <v>625</v>
      </c>
      <c r="J40">
        <v>787</v>
      </c>
    </row>
    <row r="41" spans="1:10" x14ac:dyDescent="0.3">
      <c r="A41" t="str">
        <v>Maplewood</v>
      </c>
      <c r="B41" t="str">
        <v>Kroh, Hunter</v>
      </c>
      <c r="C41" t="str">
        <v>C</v>
      </c>
      <c r="D41">
        <v>167</v>
      </c>
      <c r="E41">
        <v>204</v>
      </c>
      <c r="F41">
        <v>199</v>
      </c>
      <c r="G41">
        <v>199</v>
      </c>
      <c r="H41">
        <v>184</v>
      </c>
      <c r="I41">
        <v>582</v>
      </c>
      <c r="J41">
        <v>786</v>
      </c>
    </row>
    <row r="42" spans="1:10" x14ac:dyDescent="0.3">
      <c r="A42" t="str">
        <v>Maplewood</v>
      </c>
      <c r="B42" t="str">
        <v>Fricke, Kurtis</v>
      </c>
      <c r="C42" t="str">
        <v>A</v>
      </c>
      <c r="D42">
        <v>200</v>
      </c>
      <c r="E42">
        <v>105</v>
      </c>
      <c r="F42">
        <v>258</v>
      </c>
      <c r="G42">
        <v>226</v>
      </c>
      <c r="H42">
        <v>196</v>
      </c>
      <c r="I42">
        <v>680</v>
      </c>
      <c r="J42">
        <v>785</v>
      </c>
    </row>
    <row r="43" spans="1:10" x14ac:dyDescent="0.3">
      <c r="A43" t="str">
        <v>Maplewood</v>
      </c>
      <c r="B43" t="str">
        <v>Nelson, Jeff</v>
      </c>
      <c r="C43" t="str">
        <v>C</v>
      </c>
      <c r="D43">
        <v>171</v>
      </c>
      <c r="E43">
        <v>192</v>
      </c>
      <c r="F43">
        <v>197</v>
      </c>
      <c r="G43">
        <v>212</v>
      </c>
      <c r="H43">
        <v>182</v>
      </c>
      <c r="I43">
        <v>591</v>
      </c>
      <c r="J43">
        <v>783</v>
      </c>
    </row>
    <row r="44" spans="1:10" x14ac:dyDescent="0.3">
      <c r="A44" t="str">
        <v>Maplewood</v>
      </c>
      <c r="B44" t="str">
        <v>Bales, Shay</v>
      </c>
      <c r="C44" t="str">
        <v>B</v>
      </c>
      <c r="D44">
        <v>190</v>
      </c>
      <c r="E44">
        <v>135</v>
      </c>
      <c r="F44">
        <v>208</v>
      </c>
      <c r="G44">
        <v>215</v>
      </c>
      <c r="H44">
        <v>224</v>
      </c>
      <c r="I44">
        <v>647</v>
      </c>
      <c r="J44">
        <v>782</v>
      </c>
    </row>
    <row r="45" spans="1:10" x14ac:dyDescent="0.3">
      <c r="A45" t="str">
        <v>Maplewood</v>
      </c>
      <c r="B45" t="str">
        <v>Hickman-Podany, Conner</v>
      </c>
      <c r="C45" t="str">
        <v>C</v>
      </c>
      <c r="D45">
        <v>174</v>
      </c>
      <c r="E45">
        <v>183</v>
      </c>
      <c r="F45">
        <v>187</v>
      </c>
      <c r="G45">
        <v>187</v>
      </c>
      <c r="H45">
        <v>225</v>
      </c>
      <c r="I45">
        <v>599</v>
      </c>
      <c r="J45">
        <v>782</v>
      </c>
    </row>
    <row r="46" spans="1:10" x14ac:dyDescent="0.3">
      <c r="A46" t="str">
        <v>Maplewood</v>
      </c>
      <c r="B46" t="str">
        <v>Knight, Sean</v>
      </c>
      <c r="C46" t="str">
        <v>B</v>
      </c>
      <c r="D46">
        <v>176</v>
      </c>
      <c r="E46">
        <v>177</v>
      </c>
      <c r="F46">
        <v>203</v>
      </c>
      <c r="G46">
        <v>201</v>
      </c>
      <c r="H46">
        <v>199</v>
      </c>
      <c r="I46">
        <v>603</v>
      </c>
      <c r="J46">
        <v>780</v>
      </c>
    </row>
    <row r="47" spans="1:10" x14ac:dyDescent="0.3">
      <c r="A47" t="str">
        <v>Maplewood</v>
      </c>
      <c r="B47" t="str">
        <v>Morris, Ben</v>
      </c>
      <c r="C47" t="str">
        <v>A</v>
      </c>
      <c r="D47">
        <v>233</v>
      </c>
      <c r="E47">
        <v>6</v>
      </c>
      <c r="F47">
        <v>279</v>
      </c>
      <c r="G47">
        <v>267</v>
      </c>
      <c r="H47">
        <v>226</v>
      </c>
      <c r="I47">
        <v>772</v>
      </c>
      <c r="J47">
        <v>778</v>
      </c>
    </row>
    <row r="48" spans="1:10" x14ac:dyDescent="0.3">
      <c r="A48" t="str">
        <v>Maplewood</v>
      </c>
      <c r="B48" t="str">
        <v>Wright, Robert</v>
      </c>
      <c r="C48" t="str">
        <v>B</v>
      </c>
      <c r="D48">
        <v>193</v>
      </c>
      <c r="E48">
        <v>126</v>
      </c>
      <c r="F48">
        <v>166</v>
      </c>
      <c r="G48">
        <v>254</v>
      </c>
      <c r="H48">
        <v>231</v>
      </c>
      <c r="I48">
        <v>651</v>
      </c>
      <c r="J48">
        <v>777</v>
      </c>
    </row>
    <row r="49" spans="1:10" x14ac:dyDescent="0.3">
      <c r="A49" t="str">
        <v>Maplewood</v>
      </c>
      <c r="B49" t="str">
        <v>Wright, Robert</v>
      </c>
      <c r="C49" t="str">
        <v>B</v>
      </c>
      <c r="D49">
        <v>189</v>
      </c>
      <c r="E49">
        <v>138</v>
      </c>
      <c r="F49">
        <v>181</v>
      </c>
      <c r="G49">
        <v>286</v>
      </c>
      <c r="H49">
        <v>172</v>
      </c>
      <c r="I49">
        <v>639</v>
      </c>
      <c r="J49">
        <v>777</v>
      </c>
    </row>
    <row r="50" spans="1:10" x14ac:dyDescent="0.3">
      <c r="A50" t="str">
        <v>Maplewood</v>
      </c>
      <c r="B50" t="str">
        <v>Pinger, Jim</v>
      </c>
      <c r="C50" t="str">
        <v>B</v>
      </c>
      <c r="D50">
        <v>180</v>
      </c>
      <c r="E50">
        <v>165</v>
      </c>
      <c r="F50">
        <v>214</v>
      </c>
      <c r="G50">
        <v>204</v>
      </c>
      <c r="H50">
        <v>194</v>
      </c>
      <c r="I50">
        <v>612</v>
      </c>
      <c r="J50">
        <v>777</v>
      </c>
    </row>
    <row r="51" spans="1:10" x14ac:dyDescent="0.3">
      <c r="A51" t="str">
        <v>Maplewood</v>
      </c>
      <c r="B51" t="str">
        <v>Rief, Thomas</v>
      </c>
      <c r="C51" t="str">
        <v>B</v>
      </c>
      <c r="D51">
        <v>192</v>
      </c>
      <c r="E51">
        <v>129</v>
      </c>
      <c r="F51">
        <v>223</v>
      </c>
      <c r="G51">
        <v>225</v>
      </c>
      <c r="H51">
        <v>199</v>
      </c>
      <c r="I51">
        <v>647</v>
      </c>
      <c r="J51">
        <v>776</v>
      </c>
    </row>
    <row r="52" spans="1:10" x14ac:dyDescent="0.3">
      <c r="A52" t="str">
        <v>Maplewood</v>
      </c>
      <c r="B52" t="str">
        <v>Byron, Michael</v>
      </c>
      <c r="C52" t="str">
        <v>D</v>
      </c>
      <c r="D52">
        <v>141</v>
      </c>
      <c r="E52">
        <v>282</v>
      </c>
      <c r="F52">
        <v>189</v>
      </c>
      <c r="G52">
        <v>133</v>
      </c>
      <c r="H52">
        <v>172</v>
      </c>
      <c r="I52">
        <v>494</v>
      </c>
      <c r="J52">
        <v>776</v>
      </c>
    </row>
    <row r="53" spans="1:10" x14ac:dyDescent="0.3">
      <c r="A53" t="str">
        <v>Maplewood</v>
      </c>
      <c r="B53" t="str">
        <v>Weis, Gail</v>
      </c>
      <c r="C53" t="str">
        <v>D</v>
      </c>
      <c r="D53">
        <v>147</v>
      </c>
      <c r="E53">
        <v>264</v>
      </c>
      <c r="F53">
        <v>174</v>
      </c>
      <c r="G53">
        <v>129</v>
      </c>
      <c r="H53">
        <v>206</v>
      </c>
      <c r="I53">
        <v>509</v>
      </c>
      <c r="J53">
        <v>773</v>
      </c>
    </row>
    <row r="54" spans="1:10" x14ac:dyDescent="0.3">
      <c r="A54" t="str">
        <v>Maplewood</v>
      </c>
      <c r="B54" t="str">
        <v>Price, Kenenth</v>
      </c>
      <c r="C54" t="str">
        <v>D</v>
      </c>
      <c r="D54">
        <v>145</v>
      </c>
      <c r="E54">
        <v>270</v>
      </c>
      <c r="F54">
        <v>182</v>
      </c>
      <c r="G54">
        <v>179</v>
      </c>
      <c r="H54">
        <v>142</v>
      </c>
      <c r="I54">
        <v>503</v>
      </c>
      <c r="J54">
        <v>773</v>
      </c>
    </row>
    <row r="55" spans="1:10" x14ac:dyDescent="0.3">
      <c r="A55" t="str">
        <v>Maplewood</v>
      </c>
      <c r="B55" t="str">
        <v>Peters, Jayson</v>
      </c>
      <c r="C55" t="str">
        <v>A</v>
      </c>
      <c r="D55">
        <v>211</v>
      </c>
      <c r="E55">
        <v>72</v>
      </c>
      <c r="F55">
        <v>234</v>
      </c>
      <c r="G55">
        <v>229</v>
      </c>
      <c r="H55">
        <v>237</v>
      </c>
      <c r="I55">
        <v>700</v>
      </c>
      <c r="J55">
        <v>772</v>
      </c>
    </row>
    <row r="56" spans="1:10" x14ac:dyDescent="0.3">
      <c r="A56" t="str">
        <v>Maplewood</v>
      </c>
      <c r="B56" t="str">
        <v>Birkentall, Don</v>
      </c>
      <c r="C56" t="str">
        <v>A</v>
      </c>
      <c r="D56">
        <v>205</v>
      </c>
      <c r="E56">
        <v>90</v>
      </c>
      <c r="F56">
        <v>206</v>
      </c>
      <c r="G56">
        <v>229</v>
      </c>
      <c r="H56">
        <v>247</v>
      </c>
      <c r="I56">
        <v>682</v>
      </c>
      <c r="J56">
        <v>772</v>
      </c>
    </row>
    <row r="57" spans="1:10" x14ac:dyDescent="0.3">
      <c r="A57" t="str">
        <v>Maplewood</v>
      </c>
      <c r="B57" t="str">
        <v>Pivovar, Michael</v>
      </c>
      <c r="C57" t="str">
        <v>A</v>
      </c>
      <c r="D57">
        <v>203</v>
      </c>
      <c r="E57">
        <v>96</v>
      </c>
      <c r="F57">
        <v>233</v>
      </c>
      <c r="G57">
        <v>185</v>
      </c>
      <c r="H57">
        <v>257</v>
      </c>
      <c r="I57">
        <v>675</v>
      </c>
      <c r="J57">
        <v>771</v>
      </c>
    </row>
    <row r="58" spans="1:10" x14ac:dyDescent="0.3">
      <c r="A58" t="str">
        <v>Maplewood</v>
      </c>
      <c r="B58" t="str">
        <v>Matsunami, Rick</v>
      </c>
      <c r="C58" t="str">
        <v>B</v>
      </c>
      <c r="D58">
        <v>197</v>
      </c>
      <c r="E58">
        <v>114</v>
      </c>
      <c r="F58">
        <v>217</v>
      </c>
      <c r="G58">
        <v>236</v>
      </c>
      <c r="H58">
        <v>204</v>
      </c>
      <c r="I58">
        <v>657</v>
      </c>
      <c r="J58">
        <v>771</v>
      </c>
    </row>
    <row r="59" spans="1:10" x14ac:dyDescent="0.3">
      <c r="A59" t="str">
        <v>Maplewood</v>
      </c>
      <c r="B59" t="str">
        <v>Teoli, James</v>
      </c>
      <c r="C59" t="str">
        <v>B</v>
      </c>
      <c r="D59">
        <v>178</v>
      </c>
      <c r="E59">
        <v>171</v>
      </c>
      <c r="F59">
        <v>189</v>
      </c>
      <c r="G59">
        <v>211</v>
      </c>
      <c r="H59">
        <v>200</v>
      </c>
      <c r="I59">
        <v>600</v>
      </c>
      <c r="J59">
        <v>771</v>
      </c>
    </row>
    <row r="60" spans="1:10" x14ac:dyDescent="0.3">
      <c r="A60" t="str">
        <v>Maplewood</v>
      </c>
      <c r="B60" t="str">
        <v>Blank, Ralph</v>
      </c>
      <c r="C60" t="str">
        <v>A</v>
      </c>
      <c r="D60">
        <v>204</v>
      </c>
      <c r="E60">
        <v>93</v>
      </c>
      <c r="F60">
        <v>198</v>
      </c>
      <c r="G60">
        <v>244</v>
      </c>
      <c r="H60">
        <v>235</v>
      </c>
      <c r="I60">
        <v>677</v>
      </c>
      <c r="J60">
        <v>770</v>
      </c>
    </row>
    <row r="61" spans="1:10" x14ac:dyDescent="0.3">
      <c r="A61" t="str">
        <v>Maplewood</v>
      </c>
      <c r="B61" t="str">
        <v>Alexander, Eliott</v>
      </c>
      <c r="C61" t="str">
        <v>B</v>
      </c>
      <c r="D61">
        <v>178</v>
      </c>
      <c r="E61">
        <v>171</v>
      </c>
      <c r="F61">
        <v>194</v>
      </c>
      <c r="G61">
        <v>169</v>
      </c>
      <c r="H61">
        <v>235</v>
      </c>
      <c r="I61">
        <v>598</v>
      </c>
      <c r="J61">
        <v>769</v>
      </c>
    </row>
    <row r="62" spans="1:10" x14ac:dyDescent="0.3">
      <c r="A62" t="str">
        <v>Maplewood</v>
      </c>
      <c r="B62" t="str">
        <v>Johnson, Mary</v>
      </c>
      <c r="C62" t="str">
        <v>C</v>
      </c>
      <c r="D62">
        <v>153</v>
      </c>
      <c r="E62">
        <v>246</v>
      </c>
      <c r="F62">
        <v>169</v>
      </c>
      <c r="G62">
        <v>178</v>
      </c>
      <c r="H62">
        <v>176</v>
      </c>
      <c r="I62">
        <v>523</v>
      </c>
      <c r="J62">
        <v>769</v>
      </c>
    </row>
    <row r="63" spans="1:10" x14ac:dyDescent="0.3">
      <c r="A63" t="str">
        <v>Maplewood</v>
      </c>
      <c r="B63" t="str">
        <v>Polzin, Michael</v>
      </c>
      <c r="C63" t="str">
        <v>D</v>
      </c>
      <c r="D63">
        <v>149</v>
      </c>
      <c r="E63">
        <v>258</v>
      </c>
      <c r="F63">
        <v>218</v>
      </c>
      <c r="G63">
        <v>123</v>
      </c>
      <c r="H63">
        <v>170</v>
      </c>
      <c r="I63">
        <v>511</v>
      </c>
      <c r="J63">
        <v>769</v>
      </c>
    </row>
    <row r="64" spans="1:10" x14ac:dyDescent="0.3">
      <c r="A64" t="str">
        <v>Maplewood</v>
      </c>
      <c r="B64" t="str">
        <v>Trevarthen, Matthew</v>
      </c>
      <c r="C64" t="str">
        <v>A</v>
      </c>
      <c r="D64">
        <v>212</v>
      </c>
      <c r="E64">
        <v>69</v>
      </c>
      <c r="F64">
        <v>237</v>
      </c>
      <c r="G64">
        <v>235</v>
      </c>
      <c r="H64">
        <v>227</v>
      </c>
      <c r="I64">
        <v>699</v>
      </c>
      <c r="J64">
        <v>768</v>
      </c>
    </row>
    <row r="65" spans="1:10" x14ac:dyDescent="0.3">
      <c r="A65" t="str">
        <v>Maplewood</v>
      </c>
      <c r="B65" t="str">
        <v>Whitmarsh, Rod</v>
      </c>
      <c r="C65" t="str">
        <v>B</v>
      </c>
      <c r="D65">
        <v>196</v>
      </c>
      <c r="E65">
        <v>117</v>
      </c>
      <c r="F65">
        <v>194</v>
      </c>
      <c r="G65">
        <v>233</v>
      </c>
      <c r="H65">
        <v>224</v>
      </c>
      <c r="I65">
        <v>651</v>
      </c>
      <c r="J65">
        <v>768</v>
      </c>
    </row>
    <row r="66" spans="1:10" x14ac:dyDescent="0.3">
      <c r="A66" t="str">
        <v>Maplewood</v>
      </c>
      <c r="B66" t="str">
        <v>Blake, Kylie</v>
      </c>
      <c r="C66" t="str">
        <v>B</v>
      </c>
      <c r="D66">
        <v>183</v>
      </c>
      <c r="E66">
        <v>156</v>
      </c>
      <c r="F66">
        <v>175</v>
      </c>
      <c r="G66">
        <v>212</v>
      </c>
      <c r="H66">
        <v>225</v>
      </c>
      <c r="I66">
        <v>612</v>
      </c>
      <c r="J66">
        <v>768</v>
      </c>
    </row>
    <row r="67" spans="1:10" x14ac:dyDescent="0.3">
      <c r="A67" t="str">
        <v>Maplewood</v>
      </c>
      <c r="B67" t="str">
        <v>Holder, Selana</v>
      </c>
      <c r="C67" t="str">
        <v>C</v>
      </c>
      <c r="D67">
        <v>155</v>
      </c>
      <c r="E67">
        <v>240</v>
      </c>
      <c r="F67">
        <v>178</v>
      </c>
      <c r="G67">
        <v>170</v>
      </c>
      <c r="H67">
        <v>179</v>
      </c>
      <c r="I67">
        <v>527</v>
      </c>
      <c r="J67">
        <v>767</v>
      </c>
    </row>
    <row r="68" spans="1:10" x14ac:dyDescent="0.3">
      <c r="A68" t="str">
        <v>Maplewood</v>
      </c>
      <c r="B68" t="str">
        <v>Rogers, Johnny</v>
      </c>
      <c r="C68" t="str">
        <v>B</v>
      </c>
      <c r="D68">
        <v>193</v>
      </c>
      <c r="E68">
        <v>126</v>
      </c>
      <c r="F68">
        <v>242</v>
      </c>
      <c r="G68">
        <v>200</v>
      </c>
      <c r="H68">
        <v>198</v>
      </c>
      <c r="I68">
        <v>640</v>
      </c>
      <c r="J68">
        <v>766</v>
      </c>
    </row>
    <row r="69" spans="1:10" x14ac:dyDescent="0.3">
      <c r="A69" t="str">
        <v>Maplewood</v>
      </c>
      <c r="B69" t="str">
        <v>Husband, Wanda</v>
      </c>
      <c r="C69" t="str">
        <v>C</v>
      </c>
      <c r="D69">
        <v>168</v>
      </c>
      <c r="E69">
        <v>201</v>
      </c>
      <c r="F69">
        <v>187</v>
      </c>
      <c r="G69">
        <v>188</v>
      </c>
      <c r="H69">
        <v>190</v>
      </c>
      <c r="I69">
        <v>565</v>
      </c>
      <c r="J69">
        <v>766</v>
      </c>
    </row>
    <row r="70" spans="1:10" x14ac:dyDescent="0.3">
      <c r="A70" t="str">
        <v>Maplewood</v>
      </c>
      <c r="B70" t="str">
        <v>Pritchett, Renee</v>
      </c>
      <c r="C70" t="str">
        <v>D</v>
      </c>
      <c r="D70">
        <v>121</v>
      </c>
      <c r="E70">
        <v>342</v>
      </c>
      <c r="F70">
        <v>147</v>
      </c>
      <c r="G70">
        <v>147</v>
      </c>
      <c r="H70">
        <v>130</v>
      </c>
      <c r="I70">
        <v>424</v>
      </c>
      <c r="J70">
        <v>766</v>
      </c>
    </row>
    <row r="71" spans="1:10" x14ac:dyDescent="0.3">
      <c r="A71" t="str">
        <v>Maplewood</v>
      </c>
      <c r="B71" t="str">
        <v>McKeone, Jason</v>
      </c>
      <c r="C71" t="str">
        <v>A</v>
      </c>
      <c r="D71">
        <v>202</v>
      </c>
      <c r="E71">
        <v>99</v>
      </c>
      <c r="F71">
        <v>202</v>
      </c>
      <c r="G71">
        <v>243</v>
      </c>
      <c r="H71">
        <v>220</v>
      </c>
      <c r="I71">
        <v>665</v>
      </c>
      <c r="J71">
        <v>764</v>
      </c>
    </row>
    <row r="72" spans="1:10" x14ac:dyDescent="0.3">
      <c r="A72" t="str">
        <v>Maplewood</v>
      </c>
      <c r="B72" t="str">
        <v>Berry, James</v>
      </c>
      <c r="C72" t="str">
        <v>B</v>
      </c>
      <c r="D72">
        <v>187</v>
      </c>
      <c r="E72">
        <v>144</v>
      </c>
      <c r="F72">
        <v>236</v>
      </c>
      <c r="G72">
        <v>192</v>
      </c>
      <c r="H72">
        <v>192</v>
      </c>
      <c r="I72">
        <v>620</v>
      </c>
      <c r="J72">
        <v>764</v>
      </c>
    </row>
    <row r="73" spans="1:10" x14ac:dyDescent="0.3">
      <c r="A73" t="str">
        <v>Maplewood</v>
      </c>
      <c r="B73" t="str">
        <v>Oliver, Kaylynn</v>
      </c>
      <c r="C73" t="str">
        <v>B</v>
      </c>
      <c r="D73">
        <v>185</v>
      </c>
      <c r="E73">
        <v>150</v>
      </c>
      <c r="F73">
        <v>290</v>
      </c>
      <c r="G73">
        <v>158</v>
      </c>
      <c r="H73">
        <v>166</v>
      </c>
      <c r="I73">
        <v>614</v>
      </c>
      <c r="J73">
        <v>764</v>
      </c>
    </row>
    <row r="74" spans="1:10" x14ac:dyDescent="0.3">
      <c r="A74" t="str">
        <v>Maplewood</v>
      </c>
      <c r="B74" t="str">
        <v>Anchondo,Francine</v>
      </c>
      <c r="C74" t="str">
        <v>B</v>
      </c>
      <c r="D74">
        <v>182</v>
      </c>
      <c r="E74">
        <v>159</v>
      </c>
      <c r="F74">
        <v>179</v>
      </c>
      <c r="G74">
        <v>244</v>
      </c>
      <c r="H74">
        <v>182</v>
      </c>
      <c r="I74">
        <v>605</v>
      </c>
      <c r="J74">
        <v>764</v>
      </c>
    </row>
    <row r="75" spans="1:10" x14ac:dyDescent="0.3">
      <c r="A75" t="str">
        <v>Maplewood</v>
      </c>
      <c r="B75" t="str">
        <v>Volkert, Steve</v>
      </c>
      <c r="C75" t="str">
        <v>C</v>
      </c>
      <c r="D75">
        <v>174</v>
      </c>
      <c r="E75">
        <v>183</v>
      </c>
      <c r="F75">
        <v>211</v>
      </c>
      <c r="G75">
        <v>170</v>
      </c>
      <c r="H75">
        <v>200</v>
      </c>
      <c r="I75">
        <v>581</v>
      </c>
      <c r="J75">
        <v>764</v>
      </c>
    </row>
    <row r="76" spans="1:10" x14ac:dyDescent="0.3">
      <c r="A76" t="str">
        <v>Maplewood</v>
      </c>
      <c r="B76" t="str">
        <v>Lundy, Theresa</v>
      </c>
      <c r="C76" t="str">
        <v>D</v>
      </c>
      <c r="D76">
        <v>134</v>
      </c>
      <c r="E76">
        <v>303</v>
      </c>
      <c r="F76">
        <v>163</v>
      </c>
      <c r="G76">
        <v>176</v>
      </c>
      <c r="H76">
        <v>122</v>
      </c>
      <c r="I76">
        <v>461</v>
      </c>
      <c r="J76">
        <v>764</v>
      </c>
    </row>
    <row r="77" spans="1:10" x14ac:dyDescent="0.3">
      <c r="A77" t="str">
        <v>Maplewood</v>
      </c>
      <c r="B77" t="str">
        <v>Anderson, Ricci</v>
      </c>
      <c r="C77" t="str">
        <v>D</v>
      </c>
      <c r="D77">
        <v>130</v>
      </c>
      <c r="E77">
        <v>315</v>
      </c>
      <c r="F77">
        <v>144</v>
      </c>
      <c r="G77">
        <v>143</v>
      </c>
      <c r="H77">
        <v>162</v>
      </c>
      <c r="I77">
        <v>449</v>
      </c>
      <c r="J77">
        <v>764</v>
      </c>
    </row>
    <row r="78" spans="1:10" x14ac:dyDescent="0.3">
      <c r="A78" t="str">
        <v>Maplewood</v>
      </c>
      <c r="B78" t="str">
        <v>Floyd, Nacoties</v>
      </c>
      <c r="C78" t="str">
        <v>B</v>
      </c>
      <c r="D78">
        <v>184</v>
      </c>
      <c r="E78">
        <v>153</v>
      </c>
      <c r="F78">
        <v>199</v>
      </c>
      <c r="G78">
        <v>178</v>
      </c>
      <c r="H78">
        <v>233</v>
      </c>
      <c r="I78">
        <v>610</v>
      </c>
      <c r="J78">
        <v>763</v>
      </c>
    </row>
    <row r="79" spans="1:10" x14ac:dyDescent="0.3">
      <c r="A79" t="str">
        <v>Maplewood</v>
      </c>
      <c r="B79" t="str">
        <v>Walsh, Brian</v>
      </c>
      <c r="C79" t="str">
        <v>C</v>
      </c>
      <c r="D79">
        <v>172</v>
      </c>
      <c r="E79">
        <v>189</v>
      </c>
      <c r="F79">
        <v>188</v>
      </c>
      <c r="G79">
        <v>235</v>
      </c>
      <c r="H79">
        <v>149</v>
      </c>
      <c r="I79">
        <v>572</v>
      </c>
      <c r="J79">
        <v>761</v>
      </c>
    </row>
    <row r="80" spans="1:10" x14ac:dyDescent="0.3">
      <c r="A80" t="str">
        <v>Maplewood</v>
      </c>
      <c r="B80" t="str">
        <v>Kuenning, Shane</v>
      </c>
      <c r="C80" t="str">
        <v>B</v>
      </c>
      <c r="D80">
        <v>183</v>
      </c>
      <c r="E80">
        <v>156</v>
      </c>
      <c r="F80">
        <v>211</v>
      </c>
      <c r="G80">
        <v>214</v>
      </c>
      <c r="H80">
        <v>179</v>
      </c>
      <c r="I80">
        <v>604</v>
      </c>
      <c r="J80">
        <v>760</v>
      </c>
    </row>
    <row r="81" spans="1:10" x14ac:dyDescent="0.3">
      <c r="A81" t="str">
        <v>Maplewood</v>
      </c>
      <c r="B81" t="str">
        <v>Trevarthen, Matt</v>
      </c>
      <c r="C81" t="str">
        <v>A</v>
      </c>
      <c r="D81">
        <v>213</v>
      </c>
      <c r="E81">
        <v>66</v>
      </c>
      <c r="F81">
        <v>244</v>
      </c>
      <c r="G81">
        <v>203</v>
      </c>
      <c r="H81">
        <v>246</v>
      </c>
      <c r="I81">
        <v>693</v>
      </c>
      <c r="J81">
        <v>759</v>
      </c>
    </row>
    <row r="82" spans="1:10" x14ac:dyDescent="0.3">
      <c r="A82" t="str">
        <v>Maplewood</v>
      </c>
      <c r="B82" t="str">
        <v>Menard, Hayden</v>
      </c>
      <c r="C82" t="str">
        <v>B</v>
      </c>
      <c r="D82">
        <v>197</v>
      </c>
      <c r="E82">
        <v>114</v>
      </c>
      <c r="F82">
        <v>212</v>
      </c>
      <c r="G82">
        <v>220</v>
      </c>
      <c r="H82">
        <v>213</v>
      </c>
      <c r="I82">
        <v>645</v>
      </c>
      <c r="J82">
        <v>759</v>
      </c>
    </row>
    <row r="83" spans="1:10" x14ac:dyDescent="0.3">
      <c r="A83" t="str">
        <v>Maplewood</v>
      </c>
      <c r="B83" t="str">
        <v>Bierman, John</v>
      </c>
      <c r="C83" t="str">
        <v>B</v>
      </c>
      <c r="D83">
        <v>179</v>
      </c>
      <c r="E83">
        <v>168</v>
      </c>
      <c r="F83">
        <v>188</v>
      </c>
      <c r="G83">
        <v>212</v>
      </c>
      <c r="H83">
        <v>191</v>
      </c>
      <c r="I83">
        <v>591</v>
      </c>
      <c r="J83">
        <v>759</v>
      </c>
    </row>
    <row r="84" spans="1:10" x14ac:dyDescent="0.3">
      <c r="A84" t="str">
        <v>Maplewood</v>
      </c>
      <c r="B84" t="str">
        <v>Schmidt, Patrick</v>
      </c>
      <c r="C84" t="str">
        <v>B</v>
      </c>
      <c r="D84">
        <v>190</v>
      </c>
      <c r="E84">
        <v>135</v>
      </c>
      <c r="F84">
        <v>180</v>
      </c>
      <c r="G84">
        <v>208</v>
      </c>
      <c r="H84">
        <v>235</v>
      </c>
      <c r="I84">
        <v>623</v>
      </c>
      <c r="J84">
        <v>758</v>
      </c>
    </row>
    <row r="85" spans="1:10" x14ac:dyDescent="0.3">
      <c r="A85" t="str">
        <v>Maplewood</v>
      </c>
      <c r="B85" t="str">
        <v>Roberts, Quinton</v>
      </c>
      <c r="C85" t="str">
        <v>A</v>
      </c>
      <c r="D85">
        <v>205</v>
      </c>
      <c r="E85">
        <v>90</v>
      </c>
      <c r="F85">
        <v>230</v>
      </c>
      <c r="G85">
        <v>245</v>
      </c>
      <c r="H85">
        <v>192</v>
      </c>
      <c r="I85">
        <v>667</v>
      </c>
      <c r="J85">
        <v>757</v>
      </c>
    </row>
    <row r="86" spans="1:10" x14ac:dyDescent="0.3">
      <c r="A86" t="str">
        <v>Maplewood</v>
      </c>
      <c r="B86" t="str">
        <v>Nelson, Nigel</v>
      </c>
      <c r="C86" t="str">
        <v>C</v>
      </c>
      <c r="D86">
        <v>157</v>
      </c>
      <c r="E86">
        <v>234</v>
      </c>
      <c r="F86">
        <v>179</v>
      </c>
      <c r="G86">
        <v>149</v>
      </c>
      <c r="H86">
        <v>194</v>
      </c>
      <c r="I86">
        <v>522</v>
      </c>
      <c r="J86">
        <v>756</v>
      </c>
    </row>
    <row r="87" spans="1:10" x14ac:dyDescent="0.3">
      <c r="A87" t="str">
        <v>Maplewood</v>
      </c>
      <c r="B87" t="str">
        <v>Abboud, Rich</v>
      </c>
      <c r="C87" t="str">
        <v>A</v>
      </c>
      <c r="D87">
        <v>222</v>
      </c>
      <c r="E87">
        <v>39</v>
      </c>
      <c r="F87">
        <v>216</v>
      </c>
      <c r="G87">
        <v>244</v>
      </c>
      <c r="H87">
        <v>256</v>
      </c>
      <c r="I87">
        <v>716</v>
      </c>
      <c r="J87">
        <v>755</v>
      </c>
    </row>
    <row r="88" spans="1:10" x14ac:dyDescent="0.3">
      <c r="A88" t="str">
        <v>Maplewood</v>
      </c>
      <c r="B88" t="str">
        <v>Oliver, Kay Lynn</v>
      </c>
      <c r="C88" t="str">
        <v>B</v>
      </c>
      <c r="D88">
        <v>184</v>
      </c>
      <c r="E88">
        <v>153</v>
      </c>
      <c r="F88">
        <v>178</v>
      </c>
      <c r="G88">
        <v>231</v>
      </c>
      <c r="H88">
        <v>193</v>
      </c>
      <c r="I88">
        <v>602</v>
      </c>
      <c r="J88">
        <v>755</v>
      </c>
    </row>
    <row r="89" spans="1:10" x14ac:dyDescent="0.3">
      <c r="A89" t="str">
        <v>Maplewood</v>
      </c>
      <c r="B89" t="str">
        <v>Dawson, Reggie</v>
      </c>
      <c r="C89" t="str">
        <v>C</v>
      </c>
      <c r="D89">
        <v>171</v>
      </c>
      <c r="E89">
        <v>192</v>
      </c>
      <c r="F89">
        <v>190</v>
      </c>
      <c r="G89">
        <v>174</v>
      </c>
      <c r="H89">
        <v>199</v>
      </c>
      <c r="I89">
        <v>563</v>
      </c>
      <c r="J89">
        <v>755</v>
      </c>
    </row>
    <row r="90" spans="1:10" x14ac:dyDescent="0.3">
      <c r="A90" t="str">
        <v>Maplewood</v>
      </c>
      <c r="B90" t="str">
        <v>Johnson, Mary</v>
      </c>
      <c r="C90" t="str">
        <v>D</v>
      </c>
      <c r="D90">
        <v>146</v>
      </c>
      <c r="E90">
        <v>267</v>
      </c>
      <c r="F90">
        <v>186</v>
      </c>
      <c r="G90">
        <v>167</v>
      </c>
      <c r="H90">
        <v>135</v>
      </c>
      <c r="I90">
        <v>488</v>
      </c>
      <c r="J90">
        <v>755</v>
      </c>
    </row>
    <row r="91" spans="1:10" x14ac:dyDescent="0.3">
      <c r="A91" t="str">
        <v>Maplewood</v>
      </c>
      <c r="B91" t="str">
        <v>Peters, Chris</v>
      </c>
      <c r="C91" t="str">
        <v>A</v>
      </c>
      <c r="D91">
        <v>206</v>
      </c>
      <c r="E91">
        <v>87</v>
      </c>
      <c r="F91">
        <v>235</v>
      </c>
      <c r="G91">
        <v>212</v>
      </c>
      <c r="H91">
        <v>220</v>
      </c>
      <c r="I91">
        <v>667</v>
      </c>
      <c r="J91">
        <v>754</v>
      </c>
    </row>
    <row r="92" spans="1:10" x14ac:dyDescent="0.3">
      <c r="A92" t="str">
        <v>Maplewood</v>
      </c>
      <c r="B92" t="str">
        <v>Wagner, Curtis</v>
      </c>
      <c r="C92" t="str">
        <v>B</v>
      </c>
      <c r="D92">
        <v>190</v>
      </c>
      <c r="E92">
        <v>135</v>
      </c>
      <c r="F92">
        <v>212</v>
      </c>
      <c r="G92">
        <v>203</v>
      </c>
      <c r="H92">
        <v>204</v>
      </c>
      <c r="I92">
        <v>619</v>
      </c>
      <c r="J92">
        <v>754</v>
      </c>
    </row>
    <row r="93" spans="1:10" x14ac:dyDescent="0.3">
      <c r="A93" t="str">
        <v>Maplewood</v>
      </c>
      <c r="B93" t="str">
        <v>Wolff, Frank</v>
      </c>
      <c r="C93" t="str">
        <v>C</v>
      </c>
      <c r="D93">
        <v>172</v>
      </c>
      <c r="E93">
        <v>189</v>
      </c>
      <c r="F93">
        <v>210</v>
      </c>
      <c r="G93">
        <v>157</v>
      </c>
      <c r="H93">
        <v>198</v>
      </c>
      <c r="I93">
        <v>565</v>
      </c>
      <c r="J93">
        <v>754</v>
      </c>
    </row>
    <row r="94" spans="1:10" x14ac:dyDescent="0.3">
      <c r="A94" t="str">
        <v>Maplewood</v>
      </c>
      <c r="B94" t="str">
        <v>Beatty, Chad</v>
      </c>
      <c r="C94" t="str">
        <v>B</v>
      </c>
      <c r="D94">
        <v>187</v>
      </c>
      <c r="E94">
        <v>144</v>
      </c>
      <c r="F94">
        <v>205</v>
      </c>
      <c r="G94">
        <v>211</v>
      </c>
      <c r="H94">
        <v>193</v>
      </c>
      <c r="I94">
        <v>609</v>
      </c>
      <c r="J94">
        <v>753</v>
      </c>
    </row>
    <row r="95" spans="1:10" x14ac:dyDescent="0.3">
      <c r="A95" t="str">
        <v>Maplewood</v>
      </c>
      <c r="B95" t="str">
        <v>Olsen, Trent</v>
      </c>
      <c r="C95" t="str">
        <v>C</v>
      </c>
      <c r="D95">
        <v>174</v>
      </c>
      <c r="E95">
        <v>183</v>
      </c>
      <c r="F95">
        <v>202</v>
      </c>
      <c r="G95">
        <v>196</v>
      </c>
      <c r="H95">
        <v>172</v>
      </c>
      <c r="I95">
        <v>570</v>
      </c>
      <c r="J95">
        <v>753</v>
      </c>
    </row>
    <row r="96" spans="1:10" x14ac:dyDescent="0.3">
      <c r="A96" t="str">
        <v>Maplewood</v>
      </c>
      <c r="B96" t="str">
        <v>Rewinkel, Matt</v>
      </c>
      <c r="C96" t="str">
        <v>A</v>
      </c>
      <c r="D96">
        <v>210</v>
      </c>
      <c r="E96">
        <v>75</v>
      </c>
      <c r="F96">
        <v>234</v>
      </c>
      <c r="G96">
        <v>235</v>
      </c>
      <c r="H96">
        <v>207</v>
      </c>
      <c r="I96">
        <v>676</v>
      </c>
      <c r="J96">
        <v>751</v>
      </c>
    </row>
    <row r="97" spans="1:10" x14ac:dyDescent="0.3">
      <c r="A97" t="str">
        <v>Maplewood</v>
      </c>
      <c r="B97" t="str">
        <v>Arndt, Braxton</v>
      </c>
      <c r="C97" t="str">
        <v>A</v>
      </c>
      <c r="D97">
        <v>206</v>
      </c>
      <c r="E97">
        <v>87</v>
      </c>
      <c r="F97">
        <v>193</v>
      </c>
      <c r="G97">
        <v>213</v>
      </c>
      <c r="H97">
        <v>258</v>
      </c>
      <c r="I97">
        <v>664</v>
      </c>
      <c r="J97">
        <v>751</v>
      </c>
    </row>
    <row r="98" spans="1:10" x14ac:dyDescent="0.3">
      <c r="A98" t="str">
        <v>Maplewood</v>
      </c>
      <c r="B98" t="str">
        <v>Mauch, Jim</v>
      </c>
      <c r="C98" t="str">
        <v>B</v>
      </c>
      <c r="D98">
        <v>197</v>
      </c>
      <c r="E98">
        <v>114</v>
      </c>
      <c r="F98">
        <v>223</v>
      </c>
      <c r="G98">
        <v>214</v>
      </c>
      <c r="H98">
        <v>200</v>
      </c>
      <c r="I98">
        <v>637</v>
      </c>
      <c r="J98">
        <v>751</v>
      </c>
    </row>
    <row r="99" spans="1:10" x14ac:dyDescent="0.3">
      <c r="A99" t="str">
        <v>Maplewood</v>
      </c>
      <c r="B99" t="str">
        <v>Alexander, Eliott</v>
      </c>
      <c r="C99" t="str">
        <v>B</v>
      </c>
      <c r="D99">
        <v>182</v>
      </c>
      <c r="E99">
        <v>159</v>
      </c>
      <c r="F99">
        <v>165</v>
      </c>
      <c r="G99">
        <v>182</v>
      </c>
      <c r="H99">
        <v>245</v>
      </c>
      <c r="I99">
        <v>592</v>
      </c>
      <c r="J99">
        <v>751</v>
      </c>
    </row>
    <row r="100" spans="1:10" x14ac:dyDescent="0.3">
      <c r="A100" t="str">
        <v>Maplewood</v>
      </c>
      <c r="B100" t="str">
        <v>Jensen, Mark</v>
      </c>
      <c r="C100" t="str">
        <v>A</v>
      </c>
      <c r="D100">
        <v>200</v>
      </c>
      <c r="E100">
        <v>105</v>
      </c>
      <c r="F100">
        <v>226</v>
      </c>
      <c r="G100">
        <v>183</v>
      </c>
      <c r="H100">
        <v>236</v>
      </c>
      <c r="I100">
        <v>645</v>
      </c>
      <c r="J100">
        <v>750</v>
      </c>
    </row>
    <row r="101" spans="1:10" x14ac:dyDescent="0.3">
      <c r="A101" t="str">
        <v>Maplewood</v>
      </c>
      <c r="B101" t="str">
        <v>Peters, Charlie</v>
      </c>
      <c r="C101" t="str">
        <v>C</v>
      </c>
      <c r="D101">
        <v>159</v>
      </c>
      <c r="E101">
        <v>228</v>
      </c>
      <c r="F101">
        <v>163</v>
      </c>
      <c r="G101">
        <v>192</v>
      </c>
      <c r="H101">
        <v>167</v>
      </c>
      <c r="I101">
        <v>522</v>
      </c>
      <c r="J101">
        <v>750</v>
      </c>
    </row>
    <row r="102" spans="1:10" x14ac:dyDescent="0.3">
      <c r="A102" t="str">
        <v>Maplewood</v>
      </c>
      <c r="B102" t="str">
        <v>Whitesel, Robert</v>
      </c>
      <c r="C102" t="str">
        <v>B</v>
      </c>
      <c r="D102">
        <v>193</v>
      </c>
      <c r="E102">
        <v>126</v>
      </c>
      <c r="F102">
        <v>232</v>
      </c>
      <c r="G102">
        <v>189</v>
      </c>
      <c r="H102">
        <v>202</v>
      </c>
      <c r="I102">
        <v>623</v>
      </c>
      <c r="J102">
        <v>749</v>
      </c>
    </row>
    <row r="103" spans="1:10" x14ac:dyDescent="0.3">
      <c r="A103" t="str">
        <v>Maplewood</v>
      </c>
      <c r="B103" t="str">
        <v>Rosone, Mark</v>
      </c>
      <c r="C103" t="str">
        <v>B</v>
      </c>
      <c r="D103">
        <v>184</v>
      </c>
      <c r="E103">
        <v>153</v>
      </c>
      <c r="F103">
        <v>169</v>
      </c>
      <c r="G103">
        <v>252</v>
      </c>
      <c r="H103">
        <v>175</v>
      </c>
      <c r="I103">
        <v>596</v>
      </c>
      <c r="J103">
        <v>749</v>
      </c>
    </row>
    <row r="104" spans="1:10" x14ac:dyDescent="0.3">
      <c r="A104" t="str">
        <v>Maplewood</v>
      </c>
      <c r="B104" t="str">
        <v>Polzin, Michael</v>
      </c>
      <c r="C104" t="str">
        <v>D</v>
      </c>
      <c r="D104">
        <v>148</v>
      </c>
      <c r="E104">
        <v>261</v>
      </c>
      <c r="F104">
        <v>174</v>
      </c>
      <c r="G104">
        <v>177</v>
      </c>
      <c r="H104">
        <v>137</v>
      </c>
      <c r="I104">
        <v>488</v>
      </c>
      <c r="J104">
        <v>749</v>
      </c>
    </row>
    <row r="105" spans="1:10" x14ac:dyDescent="0.3">
      <c r="A105" t="str">
        <v>Maplewood</v>
      </c>
      <c r="B105" t="str">
        <v>Kuhn, Matt</v>
      </c>
      <c r="C105" t="str">
        <v>D</v>
      </c>
      <c r="D105">
        <v>116</v>
      </c>
      <c r="E105">
        <v>357</v>
      </c>
      <c r="F105">
        <v>141</v>
      </c>
      <c r="G105">
        <v>129</v>
      </c>
      <c r="H105">
        <v>122</v>
      </c>
      <c r="I105">
        <v>392</v>
      </c>
      <c r="J105">
        <v>749</v>
      </c>
    </row>
    <row r="106" spans="1:10" x14ac:dyDescent="0.3">
      <c r="A106" t="str">
        <v>Maplewood</v>
      </c>
      <c r="B106" t="str">
        <v>Hansen, Hank</v>
      </c>
      <c r="C106" t="str">
        <v>B</v>
      </c>
      <c r="D106">
        <v>197</v>
      </c>
      <c r="E106">
        <v>114</v>
      </c>
      <c r="F106">
        <v>216</v>
      </c>
      <c r="G106">
        <v>201</v>
      </c>
      <c r="H106">
        <v>217</v>
      </c>
      <c r="I106">
        <v>634</v>
      </c>
      <c r="J106">
        <v>748</v>
      </c>
    </row>
    <row r="107" spans="1:10" x14ac:dyDescent="0.3">
      <c r="A107" t="str">
        <v>Maplewood</v>
      </c>
      <c r="B107" t="str">
        <v>Berry, James</v>
      </c>
      <c r="C107" t="str">
        <v>B</v>
      </c>
      <c r="D107">
        <v>189</v>
      </c>
      <c r="E107">
        <v>138</v>
      </c>
      <c r="F107">
        <v>228</v>
      </c>
      <c r="G107">
        <v>185</v>
      </c>
      <c r="H107">
        <v>197</v>
      </c>
      <c r="I107">
        <v>610</v>
      </c>
      <c r="J107">
        <v>748</v>
      </c>
    </row>
    <row r="108" spans="1:10" x14ac:dyDescent="0.3">
      <c r="A108" t="str">
        <v>Maplewood</v>
      </c>
      <c r="B108" t="str">
        <v>O'Neal, Hannah</v>
      </c>
      <c r="C108" t="str">
        <v>C</v>
      </c>
      <c r="D108">
        <v>171</v>
      </c>
      <c r="E108">
        <v>192</v>
      </c>
      <c r="F108">
        <v>198</v>
      </c>
      <c r="G108">
        <v>183</v>
      </c>
      <c r="H108">
        <v>175</v>
      </c>
      <c r="I108">
        <v>556</v>
      </c>
      <c r="J108">
        <v>748</v>
      </c>
    </row>
    <row r="109" spans="1:10" x14ac:dyDescent="0.3">
      <c r="A109" t="str">
        <v>Maplewood</v>
      </c>
      <c r="B109" t="str">
        <v>Schroeder, Alexandra</v>
      </c>
      <c r="C109" t="str">
        <v>D</v>
      </c>
      <c r="D109">
        <v>104</v>
      </c>
      <c r="E109">
        <v>393</v>
      </c>
      <c r="F109">
        <v>103</v>
      </c>
      <c r="G109">
        <v>132</v>
      </c>
      <c r="H109">
        <v>120</v>
      </c>
      <c r="I109">
        <v>355</v>
      </c>
      <c r="J109">
        <v>748</v>
      </c>
    </row>
    <row r="110" spans="1:10" x14ac:dyDescent="0.3">
      <c r="A110" t="str">
        <v>Maplewood</v>
      </c>
      <c r="B110" t="str">
        <v>Bales, Shay</v>
      </c>
      <c r="C110" t="str">
        <v>B</v>
      </c>
      <c r="D110">
        <v>190</v>
      </c>
      <c r="E110">
        <v>135</v>
      </c>
      <c r="F110">
        <v>197</v>
      </c>
      <c r="G110">
        <v>203</v>
      </c>
      <c r="H110">
        <v>212</v>
      </c>
      <c r="I110">
        <v>612</v>
      </c>
      <c r="J110">
        <v>747</v>
      </c>
    </row>
    <row r="111" spans="1:10" x14ac:dyDescent="0.3">
      <c r="A111" t="str">
        <v>Maplewood</v>
      </c>
      <c r="B111" t="str">
        <v>Glazeski, John</v>
      </c>
      <c r="C111" t="str">
        <v>B</v>
      </c>
      <c r="D111">
        <v>182</v>
      </c>
      <c r="E111">
        <v>159</v>
      </c>
      <c r="F111">
        <v>143</v>
      </c>
      <c r="G111">
        <v>256</v>
      </c>
      <c r="H111">
        <v>189</v>
      </c>
      <c r="I111">
        <v>588</v>
      </c>
      <c r="J111">
        <v>747</v>
      </c>
    </row>
    <row r="112" spans="1:10" x14ac:dyDescent="0.3">
      <c r="A112" t="str">
        <v>Maplewood</v>
      </c>
      <c r="B112" t="str">
        <v>Winegar, Wyatt</v>
      </c>
      <c r="C112" t="str">
        <v>B</v>
      </c>
      <c r="D112">
        <v>179</v>
      </c>
      <c r="E112">
        <v>168</v>
      </c>
      <c r="F112">
        <v>171</v>
      </c>
      <c r="G112">
        <v>214</v>
      </c>
      <c r="H112">
        <v>194</v>
      </c>
      <c r="I112">
        <v>579</v>
      </c>
      <c r="J112">
        <v>747</v>
      </c>
    </row>
    <row r="113" spans="1:10" x14ac:dyDescent="0.3">
      <c r="A113" t="str">
        <v>Maplewood</v>
      </c>
      <c r="B113" t="str">
        <v>Pelster, Lucas</v>
      </c>
      <c r="C113" t="str">
        <v>D</v>
      </c>
      <c r="D113">
        <v>136</v>
      </c>
      <c r="E113">
        <v>297</v>
      </c>
      <c r="F113">
        <v>136</v>
      </c>
      <c r="G113">
        <v>162</v>
      </c>
      <c r="H113">
        <v>152</v>
      </c>
      <c r="I113">
        <v>450</v>
      </c>
      <c r="J113">
        <v>747</v>
      </c>
    </row>
    <row r="114" spans="1:10" x14ac:dyDescent="0.3">
      <c r="A114" t="str">
        <v>Maplewood</v>
      </c>
      <c r="B114" t="str">
        <v>Hunsaker, Elizabeth</v>
      </c>
      <c r="C114" t="str">
        <v>D</v>
      </c>
      <c r="D114">
        <v>147</v>
      </c>
      <c r="E114">
        <v>264</v>
      </c>
      <c r="F114">
        <v>183</v>
      </c>
      <c r="G114">
        <v>155</v>
      </c>
      <c r="H114">
        <v>144</v>
      </c>
      <c r="I114">
        <v>482</v>
      </c>
      <c r="J114">
        <v>746</v>
      </c>
    </row>
    <row r="115" spans="1:10" x14ac:dyDescent="0.3">
      <c r="A115" t="str">
        <v>Maplewood</v>
      </c>
      <c r="B115" t="str">
        <v>Murcek, Candy</v>
      </c>
      <c r="C115" t="str">
        <v>D</v>
      </c>
      <c r="D115">
        <v>120</v>
      </c>
      <c r="E115">
        <v>345</v>
      </c>
      <c r="F115">
        <v>122</v>
      </c>
      <c r="G115">
        <v>115</v>
      </c>
      <c r="H115">
        <v>164</v>
      </c>
      <c r="I115">
        <v>401</v>
      </c>
      <c r="J115">
        <v>746</v>
      </c>
    </row>
    <row r="116" spans="1:10" x14ac:dyDescent="0.3">
      <c r="A116" t="str">
        <v>Maplewood</v>
      </c>
      <c r="B116" t="str">
        <v>Merriman, Pat</v>
      </c>
      <c r="C116" t="str">
        <v>A</v>
      </c>
      <c r="D116">
        <v>215</v>
      </c>
      <c r="E116">
        <v>60</v>
      </c>
      <c r="F116">
        <v>237</v>
      </c>
      <c r="G116">
        <v>214</v>
      </c>
      <c r="H116">
        <v>234</v>
      </c>
      <c r="I116">
        <v>685</v>
      </c>
      <c r="J116">
        <v>745</v>
      </c>
    </row>
    <row r="117" spans="1:10" x14ac:dyDescent="0.3">
      <c r="A117" t="str">
        <v>Maplewood</v>
      </c>
      <c r="B117" t="str">
        <v>Whitesel, Bob</v>
      </c>
      <c r="C117" t="str">
        <v>A</v>
      </c>
      <c r="D117">
        <v>200</v>
      </c>
      <c r="E117">
        <v>105</v>
      </c>
      <c r="F117">
        <v>225</v>
      </c>
      <c r="G117">
        <v>228</v>
      </c>
      <c r="H117">
        <v>187</v>
      </c>
      <c r="I117">
        <v>640</v>
      </c>
      <c r="J117">
        <v>745</v>
      </c>
    </row>
    <row r="118" spans="1:10" x14ac:dyDescent="0.3">
      <c r="A118" t="str">
        <v>Maplewood</v>
      </c>
      <c r="B118" t="str">
        <v>Avant, Tonya</v>
      </c>
      <c r="C118" t="str">
        <v>D</v>
      </c>
      <c r="D118">
        <v>136</v>
      </c>
      <c r="E118">
        <v>297</v>
      </c>
      <c r="F118">
        <v>170</v>
      </c>
      <c r="G118">
        <v>139</v>
      </c>
      <c r="H118">
        <v>139</v>
      </c>
      <c r="I118">
        <v>448</v>
      </c>
      <c r="J118">
        <v>745</v>
      </c>
    </row>
    <row r="119" spans="1:10" x14ac:dyDescent="0.3">
      <c r="A119" t="str">
        <v>Maplewood</v>
      </c>
      <c r="B119" t="str">
        <v>Fahrenholz, Dawn</v>
      </c>
      <c r="C119" t="str">
        <v>D</v>
      </c>
      <c r="D119">
        <v>145</v>
      </c>
      <c r="E119">
        <v>270</v>
      </c>
      <c r="F119">
        <v>147</v>
      </c>
      <c r="G119">
        <v>149</v>
      </c>
      <c r="H119">
        <v>178</v>
      </c>
      <c r="I119">
        <v>474</v>
      </c>
      <c r="J119">
        <v>744</v>
      </c>
    </row>
    <row r="120" spans="1:10" x14ac:dyDescent="0.3">
      <c r="A120" t="str">
        <v>Maplewood</v>
      </c>
      <c r="B120" t="str">
        <v>Kiel, Matt</v>
      </c>
      <c r="C120" t="str">
        <v>B</v>
      </c>
      <c r="D120">
        <v>199</v>
      </c>
      <c r="E120">
        <v>108</v>
      </c>
      <c r="F120">
        <v>264</v>
      </c>
      <c r="G120">
        <v>203</v>
      </c>
      <c r="H120">
        <v>168</v>
      </c>
      <c r="I120">
        <v>635</v>
      </c>
      <c r="J120">
        <v>743</v>
      </c>
    </row>
    <row r="121" spans="1:10" x14ac:dyDescent="0.3">
      <c r="A121" t="str">
        <v>Maplewood</v>
      </c>
      <c r="B121" t="str">
        <v>Nelson, Terry</v>
      </c>
      <c r="C121" t="str">
        <v>B</v>
      </c>
      <c r="D121">
        <v>187</v>
      </c>
      <c r="E121">
        <v>144</v>
      </c>
      <c r="F121">
        <v>214</v>
      </c>
      <c r="G121">
        <v>200</v>
      </c>
      <c r="H121">
        <v>185</v>
      </c>
      <c r="I121">
        <v>599</v>
      </c>
      <c r="J121">
        <v>743</v>
      </c>
    </row>
    <row r="122" spans="1:10" x14ac:dyDescent="0.3">
      <c r="A122" t="str">
        <v>Maplewood</v>
      </c>
      <c r="B122" t="str">
        <v>Barlow, Tina</v>
      </c>
      <c r="C122" t="str">
        <v>C</v>
      </c>
      <c r="D122">
        <v>159</v>
      </c>
      <c r="E122">
        <v>228</v>
      </c>
      <c r="F122">
        <v>156</v>
      </c>
      <c r="G122">
        <v>201</v>
      </c>
      <c r="H122">
        <v>158</v>
      </c>
      <c r="I122">
        <v>515</v>
      </c>
      <c r="J122">
        <v>743</v>
      </c>
    </row>
    <row r="123" spans="1:10" x14ac:dyDescent="0.3">
      <c r="A123" t="str">
        <v>Maplewood</v>
      </c>
      <c r="B123" t="str">
        <v>Poppino, Rick</v>
      </c>
      <c r="C123" t="str">
        <v>A</v>
      </c>
      <c r="D123">
        <v>209</v>
      </c>
      <c r="E123">
        <v>78</v>
      </c>
      <c r="F123">
        <v>235</v>
      </c>
      <c r="G123">
        <v>255</v>
      </c>
      <c r="H123">
        <v>173</v>
      </c>
      <c r="I123">
        <v>663</v>
      </c>
      <c r="J123">
        <v>741</v>
      </c>
    </row>
    <row r="124" spans="1:10" x14ac:dyDescent="0.3">
      <c r="A124" t="str">
        <v>Maplewood</v>
      </c>
      <c r="B124" t="str">
        <v>Frederick, James</v>
      </c>
      <c r="C124" t="str">
        <v>B</v>
      </c>
      <c r="D124">
        <v>192</v>
      </c>
      <c r="E124">
        <v>129</v>
      </c>
      <c r="F124">
        <v>218</v>
      </c>
      <c r="G124">
        <v>183</v>
      </c>
      <c r="H124">
        <v>211</v>
      </c>
      <c r="I124">
        <v>612</v>
      </c>
      <c r="J124">
        <v>741</v>
      </c>
    </row>
    <row r="125" spans="1:10" x14ac:dyDescent="0.3">
      <c r="A125" t="str">
        <v>Maplewood</v>
      </c>
      <c r="B125" t="str">
        <v>Vacek, Paul</v>
      </c>
      <c r="C125" t="str">
        <v>B</v>
      </c>
      <c r="D125">
        <v>183</v>
      </c>
      <c r="E125">
        <v>156</v>
      </c>
      <c r="F125">
        <v>174</v>
      </c>
      <c r="G125">
        <v>201</v>
      </c>
      <c r="H125">
        <v>210</v>
      </c>
      <c r="I125">
        <v>585</v>
      </c>
      <c r="J125">
        <v>741</v>
      </c>
    </row>
    <row r="126" spans="1:10" x14ac:dyDescent="0.3">
      <c r="A126" t="str">
        <v>Maplewood</v>
      </c>
      <c r="B126" t="str">
        <v>Battiato, Tom</v>
      </c>
      <c r="C126" t="str">
        <v>C</v>
      </c>
      <c r="D126">
        <v>167</v>
      </c>
      <c r="E126">
        <v>204</v>
      </c>
      <c r="F126">
        <v>197</v>
      </c>
      <c r="G126">
        <v>163</v>
      </c>
      <c r="H126">
        <v>177</v>
      </c>
      <c r="I126">
        <v>537</v>
      </c>
      <c r="J126">
        <v>741</v>
      </c>
    </row>
    <row r="127" spans="1:10" x14ac:dyDescent="0.3">
      <c r="A127" t="str">
        <v>Maplewood</v>
      </c>
      <c r="B127" t="str">
        <v>Flynn, Gabe</v>
      </c>
      <c r="C127" t="str">
        <v>D</v>
      </c>
      <c r="D127">
        <v>148</v>
      </c>
      <c r="E127">
        <v>261</v>
      </c>
      <c r="F127">
        <v>179</v>
      </c>
      <c r="G127">
        <v>145</v>
      </c>
      <c r="H127">
        <v>156</v>
      </c>
      <c r="I127">
        <v>480</v>
      </c>
      <c r="J127">
        <v>741</v>
      </c>
    </row>
    <row r="128" spans="1:10" x14ac:dyDescent="0.3">
      <c r="A128" t="str">
        <v>Maplewood</v>
      </c>
      <c r="B128" t="str">
        <v>Winegar, Dylan</v>
      </c>
      <c r="C128" t="str">
        <v>A</v>
      </c>
      <c r="D128">
        <v>203</v>
      </c>
      <c r="E128">
        <v>96</v>
      </c>
      <c r="F128">
        <v>201</v>
      </c>
      <c r="G128">
        <v>216</v>
      </c>
      <c r="H128">
        <v>227</v>
      </c>
      <c r="I128">
        <v>644</v>
      </c>
      <c r="J128">
        <v>740</v>
      </c>
    </row>
    <row r="129" spans="1:10" x14ac:dyDescent="0.3">
      <c r="A129" t="str">
        <v>Maplewood</v>
      </c>
      <c r="B129" t="str">
        <v>Kroh, Hunter</v>
      </c>
      <c r="C129" t="str">
        <v>C</v>
      </c>
      <c r="D129">
        <v>171</v>
      </c>
      <c r="E129">
        <v>192</v>
      </c>
      <c r="F129">
        <v>192</v>
      </c>
      <c r="G129">
        <v>195</v>
      </c>
      <c r="H129">
        <v>161</v>
      </c>
      <c r="I129">
        <v>548</v>
      </c>
      <c r="J129">
        <v>740</v>
      </c>
    </row>
    <row r="130" spans="1:10" x14ac:dyDescent="0.3">
      <c r="A130" t="str">
        <v>Maplewood</v>
      </c>
      <c r="B130" t="str">
        <v>Taylor, Cathy</v>
      </c>
      <c r="C130" t="str">
        <v>D</v>
      </c>
      <c r="D130">
        <v>129</v>
      </c>
      <c r="E130">
        <v>318</v>
      </c>
      <c r="F130">
        <v>145</v>
      </c>
      <c r="G130">
        <v>137</v>
      </c>
      <c r="H130">
        <v>140</v>
      </c>
      <c r="I130">
        <v>422</v>
      </c>
      <c r="J130">
        <v>740</v>
      </c>
    </row>
    <row r="131" spans="1:10" x14ac:dyDescent="0.3">
      <c r="A131" t="str">
        <v>Maplewood</v>
      </c>
      <c r="B131" t="str">
        <v>Gibler, Joseph</v>
      </c>
      <c r="C131" t="str">
        <v>A</v>
      </c>
      <c r="D131">
        <v>214</v>
      </c>
      <c r="E131">
        <v>63</v>
      </c>
      <c r="F131">
        <v>170</v>
      </c>
      <c r="G131">
        <v>247</v>
      </c>
      <c r="H131">
        <v>259</v>
      </c>
      <c r="I131">
        <v>676</v>
      </c>
      <c r="J131">
        <v>739</v>
      </c>
    </row>
    <row r="132" spans="1:10" x14ac:dyDescent="0.3">
      <c r="A132" t="str">
        <v>Maplewood</v>
      </c>
      <c r="B132" t="str">
        <v>Frey, Todd</v>
      </c>
      <c r="C132" t="str">
        <v>C</v>
      </c>
      <c r="D132">
        <v>161</v>
      </c>
      <c r="E132">
        <v>222</v>
      </c>
      <c r="F132">
        <v>178</v>
      </c>
      <c r="G132">
        <v>192</v>
      </c>
      <c r="H132">
        <v>147</v>
      </c>
      <c r="I132">
        <v>517</v>
      </c>
      <c r="J132">
        <v>739</v>
      </c>
    </row>
    <row r="133" spans="1:10" x14ac:dyDescent="0.3">
      <c r="A133" t="str">
        <v>Maplewood</v>
      </c>
      <c r="B133" t="str">
        <v>Lundy, Theresa</v>
      </c>
      <c r="C133" t="str">
        <v>D</v>
      </c>
      <c r="D133">
        <v>134</v>
      </c>
      <c r="E133">
        <v>303</v>
      </c>
      <c r="F133">
        <v>165</v>
      </c>
      <c r="G133">
        <v>140</v>
      </c>
      <c r="H133">
        <v>131</v>
      </c>
      <c r="I133">
        <v>436</v>
      </c>
      <c r="J133">
        <v>739</v>
      </c>
    </row>
    <row r="134" spans="1:10" x14ac:dyDescent="0.3">
      <c r="A134" t="str">
        <v>Maplewood</v>
      </c>
      <c r="B134" t="str">
        <v>Fulton, Brenda</v>
      </c>
      <c r="C134" t="str">
        <v>D</v>
      </c>
      <c r="D134">
        <v>122</v>
      </c>
      <c r="E134">
        <v>339</v>
      </c>
      <c r="F134">
        <v>156</v>
      </c>
      <c r="G134">
        <v>122</v>
      </c>
      <c r="H134">
        <v>122</v>
      </c>
      <c r="I134">
        <v>400</v>
      </c>
      <c r="J134">
        <v>739</v>
      </c>
    </row>
    <row r="135" spans="1:10" x14ac:dyDescent="0.3">
      <c r="A135" t="str">
        <v>Maplewood</v>
      </c>
      <c r="B135" t="str">
        <v>Zahm, Amanda</v>
      </c>
      <c r="C135" t="str">
        <v>C</v>
      </c>
      <c r="D135">
        <v>153</v>
      </c>
      <c r="E135">
        <v>246</v>
      </c>
      <c r="F135">
        <v>181</v>
      </c>
      <c r="G135">
        <v>152</v>
      </c>
      <c r="H135">
        <v>159</v>
      </c>
      <c r="I135">
        <v>492</v>
      </c>
      <c r="J135">
        <v>738</v>
      </c>
    </row>
    <row r="136" spans="1:10" x14ac:dyDescent="0.3">
      <c r="A136" t="str">
        <v>Maplewood</v>
      </c>
      <c r="B136" t="str">
        <v>Frey, Todd</v>
      </c>
      <c r="C136" t="str">
        <v>C</v>
      </c>
      <c r="D136">
        <v>161</v>
      </c>
      <c r="E136">
        <v>222</v>
      </c>
      <c r="F136">
        <v>190</v>
      </c>
      <c r="G136">
        <v>157</v>
      </c>
      <c r="H136">
        <v>168</v>
      </c>
      <c r="I136">
        <v>515</v>
      </c>
      <c r="J136">
        <v>737</v>
      </c>
    </row>
    <row r="137" spans="1:10" x14ac:dyDescent="0.3">
      <c r="A137" t="str">
        <v>Maplewood</v>
      </c>
      <c r="B137" t="str">
        <v>Jones, Stephan</v>
      </c>
      <c r="C137" t="str">
        <v>C</v>
      </c>
      <c r="D137">
        <v>157</v>
      </c>
      <c r="E137">
        <v>234</v>
      </c>
      <c r="F137">
        <v>154</v>
      </c>
      <c r="G137">
        <v>179</v>
      </c>
      <c r="H137">
        <v>170</v>
      </c>
      <c r="I137">
        <v>503</v>
      </c>
      <c r="J137">
        <v>737</v>
      </c>
    </row>
    <row r="138" spans="1:10" x14ac:dyDescent="0.3">
      <c r="A138" t="str">
        <v>Maplewood</v>
      </c>
      <c r="B138" t="str">
        <v>Grimes, Sharon</v>
      </c>
      <c r="C138" t="str">
        <v>C</v>
      </c>
      <c r="D138">
        <v>153</v>
      </c>
      <c r="E138">
        <v>246</v>
      </c>
      <c r="F138">
        <v>192</v>
      </c>
      <c r="G138">
        <v>161</v>
      </c>
      <c r="H138">
        <v>138</v>
      </c>
      <c r="I138">
        <v>491</v>
      </c>
      <c r="J138">
        <v>737</v>
      </c>
    </row>
    <row r="139" spans="1:10" x14ac:dyDescent="0.3">
      <c r="A139" t="str">
        <v>Maplewood</v>
      </c>
      <c r="B139" t="str">
        <v>Barry, Don Jr</v>
      </c>
      <c r="C139" t="str">
        <v>A</v>
      </c>
      <c r="D139">
        <v>211</v>
      </c>
      <c r="E139">
        <v>72</v>
      </c>
      <c r="F139">
        <v>226</v>
      </c>
      <c r="G139">
        <v>234</v>
      </c>
      <c r="H139">
        <v>204</v>
      </c>
      <c r="I139">
        <v>664</v>
      </c>
      <c r="J139">
        <v>736</v>
      </c>
    </row>
    <row r="140" spans="1:10" x14ac:dyDescent="0.3">
      <c r="A140" t="str">
        <v>Maplewood</v>
      </c>
      <c r="B140" t="str">
        <v>Severson, Alex</v>
      </c>
      <c r="C140" t="str">
        <v>A</v>
      </c>
      <c r="D140">
        <v>208</v>
      </c>
      <c r="E140">
        <v>81</v>
      </c>
      <c r="F140">
        <v>225</v>
      </c>
      <c r="G140">
        <v>221</v>
      </c>
      <c r="H140">
        <v>209</v>
      </c>
      <c r="I140">
        <v>655</v>
      </c>
      <c r="J140">
        <v>736</v>
      </c>
    </row>
    <row r="141" spans="1:10" x14ac:dyDescent="0.3">
      <c r="A141" t="str">
        <v>Maplewood</v>
      </c>
      <c r="B141" t="str">
        <v>Gagne, Matt</v>
      </c>
      <c r="C141" t="str">
        <v>A</v>
      </c>
      <c r="D141">
        <v>201</v>
      </c>
      <c r="E141">
        <v>102</v>
      </c>
      <c r="F141">
        <v>257</v>
      </c>
      <c r="G141">
        <v>161</v>
      </c>
      <c r="H141">
        <v>216</v>
      </c>
      <c r="I141">
        <v>634</v>
      </c>
      <c r="J141">
        <v>736</v>
      </c>
    </row>
    <row r="142" spans="1:10" x14ac:dyDescent="0.3">
      <c r="A142" t="str">
        <v>Maplewood</v>
      </c>
      <c r="B142" t="str">
        <v>Paul, Nicholas</v>
      </c>
      <c r="C142" t="str">
        <v>B</v>
      </c>
      <c r="D142">
        <v>189</v>
      </c>
      <c r="E142">
        <v>138</v>
      </c>
      <c r="F142">
        <v>199</v>
      </c>
      <c r="G142">
        <v>201</v>
      </c>
      <c r="H142">
        <v>198</v>
      </c>
      <c r="I142">
        <v>598</v>
      </c>
      <c r="J142">
        <v>736</v>
      </c>
    </row>
    <row r="143" spans="1:10" x14ac:dyDescent="0.3">
      <c r="A143" t="str">
        <v>Maplewood</v>
      </c>
      <c r="B143" t="str">
        <v>Behrens-Morris, Laura</v>
      </c>
      <c r="C143" t="str">
        <v>C</v>
      </c>
      <c r="D143">
        <v>172</v>
      </c>
      <c r="E143">
        <v>189</v>
      </c>
      <c r="F143">
        <v>189</v>
      </c>
      <c r="G143">
        <v>184</v>
      </c>
      <c r="H143">
        <v>174</v>
      </c>
      <c r="I143">
        <v>547</v>
      </c>
      <c r="J143">
        <v>736</v>
      </c>
    </row>
    <row r="144" spans="1:10" x14ac:dyDescent="0.3">
      <c r="A144" t="str">
        <v>Maplewood</v>
      </c>
      <c r="B144" t="str">
        <v>Washington, Jacob</v>
      </c>
      <c r="C144" t="str">
        <v>C</v>
      </c>
      <c r="D144">
        <v>170</v>
      </c>
      <c r="E144">
        <v>195</v>
      </c>
      <c r="F144">
        <v>177</v>
      </c>
      <c r="G144">
        <v>196</v>
      </c>
      <c r="H144">
        <v>168</v>
      </c>
      <c r="I144">
        <v>541</v>
      </c>
      <c r="J144">
        <v>736</v>
      </c>
    </row>
    <row r="145" spans="1:10" x14ac:dyDescent="0.3">
      <c r="A145" t="str">
        <v>Maplewood</v>
      </c>
      <c r="B145" t="str">
        <v>Ciurej, Patrice</v>
      </c>
      <c r="C145" t="str">
        <v>C</v>
      </c>
      <c r="D145">
        <v>159</v>
      </c>
      <c r="E145">
        <v>228</v>
      </c>
      <c r="F145">
        <v>160</v>
      </c>
      <c r="G145">
        <v>166</v>
      </c>
      <c r="H145">
        <v>182</v>
      </c>
      <c r="I145">
        <v>508</v>
      </c>
      <c r="J145">
        <v>736</v>
      </c>
    </row>
    <row r="146" spans="1:10" x14ac:dyDescent="0.3">
      <c r="A146" t="str">
        <v>Maplewood</v>
      </c>
      <c r="B146" t="str">
        <v>Builenburg, Brandy</v>
      </c>
      <c r="C146" t="str">
        <v>D</v>
      </c>
      <c r="D146">
        <v>143</v>
      </c>
      <c r="E146">
        <v>276</v>
      </c>
      <c r="F146">
        <v>195</v>
      </c>
      <c r="G146">
        <v>117</v>
      </c>
      <c r="H146">
        <v>148</v>
      </c>
      <c r="I146">
        <v>460</v>
      </c>
      <c r="J146">
        <v>736</v>
      </c>
    </row>
    <row r="147" spans="1:10" x14ac:dyDescent="0.3">
      <c r="A147" t="str">
        <v>Maplewood</v>
      </c>
      <c r="B147" t="str">
        <v>Blake, Kylie</v>
      </c>
      <c r="C147" t="str">
        <v>B</v>
      </c>
      <c r="D147">
        <v>179</v>
      </c>
      <c r="E147">
        <v>168</v>
      </c>
      <c r="F147">
        <v>192</v>
      </c>
      <c r="G147">
        <v>193</v>
      </c>
      <c r="H147">
        <v>182</v>
      </c>
      <c r="I147">
        <v>567</v>
      </c>
      <c r="J147">
        <v>735</v>
      </c>
    </row>
    <row r="148" spans="1:10" x14ac:dyDescent="0.3">
      <c r="A148" t="str">
        <v>Maplewood</v>
      </c>
      <c r="B148" t="str">
        <v>Behrens-Morris, Laura</v>
      </c>
      <c r="C148" t="str">
        <v>C</v>
      </c>
      <c r="D148">
        <v>173</v>
      </c>
      <c r="E148">
        <v>186</v>
      </c>
      <c r="F148">
        <v>169</v>
      </c>
      <c r="G148">
        <v>178</v>
      </c>
      <c r="H148">
        <v>202</v>
      </c>
      <c r="I148">
        <v>549</v>
      </c>
      <c r="J148">
        <v>735</v>
      </c>
    </row>
    <row r="149" spans="1:10" x14ac:dyDescent="0.3">
      <c r="A149" t="str">
        <v>Maplewood</v>
      </c>
      <c r="B149" t="str">
        <v>Zahm, Amanda</v>
      </c>
      <c r="C149" t="str">
        <v>C</v>
      </c>
      <c r="D149">
        <v>153</v>
      </c>
      <c r="E149">
        <v>246</v>
      </c>
      <c r="F149">
        <v>177</v>
      </c>
      <c r="G149">
        <v>140</v>
      </c>
      <c r="H149">
        <v>172</v>
      </c>
      <c r="I149">
        <v>489</v>
      </c>
      <c r="J149">
        <v>735</v>
      </c>
    </row>
    <row r="150" spans="1:10" x14ac:dyDescent="0.3">
      <c r="A150" t="str">
        <v>Maplewood</v>
      </c>
      <c r="B150" t="str">
        <v>Merriman, Roger</v>
      </c>
      <c r="C150" t="str">
        <v>A</v>
      </c>
      <c r="D150">
        <v>215</v>
      </c>
      <c r="E150">
        <v>60</v>
      </c>
      <c r="F150">
        <v>249</v>
      </c>
      <c r="G150">
        <v>167</v>
      </c>
      <c r="H150">
        <v>258</v>
      </c>
      <c r="I150">
        <v>674</v>
      </c>
      <c r="J150">
        <v>734</v>
      </c>
    </row>
    <row r="151" spans="1:10" x14ac:dyDescent="0.3">
      <c r="A151" t="str">
        <v>Maplewood</v>
      </c>
      <c r="B151" t="str">
        <v>Siciliani, Mike</v>
      </c>
      <c r="C151" t="str">
        <v>B</v>
      </c>
      <c r="D151">
        <v>197</v>
      </c>
      <c r="E151">
        <v>114</v>
      </c>
      <c r="F151">
        <v>193</v>
      </c>
      <c r="G151">
        <v>212</v>
      </c>
      <c r="H151">
        <v>215</v>
      </c>
      <c r="I151">
        <v>620</v>
      </c>
      <c r="J151">
        <v>734</v>
      </c>
    </row>
    <row r="152" spans="1:10" x14ac:dyDescent="0.3">
      <c r="A152" t="str">
        <v>Maplewood</v>
      </c>
      <c r="B152" t="str">
        <v>Markham, Nick</v>
      </c>
      <c r="C152" t="str">
        <v>B</v>
      </c>
      <c r="D152">
        <v>192</v>
      </c>
      <c r="E152">
        <v>129</v>
      </c>
      <c r="F152">
        <v>221</v>
      </c>
      <c r="G152">
        <v>211</v>
      </c>
      <c r="H152">
        <v>173</v>
      </c>
      <c r="I152">
        <v>605</v>
      </c>
      <c r="J152">
        <v>734</v>
      </c>
    </row>
    <row r="153" spans="1:10" x14ac:dyDescent="0.3">
      <c r="A153" t="str">
        <v>Maplewood</v>
      </c>
      <c r="B153" t="str">
        <v>Smith, Jed</v>
      </c>
      <c r="C153" t="str">
        <v>C</v>
      </c>
      <c r="D153">
        <v>163</v>
      </c>
      <c r="E153">
        <v>216</v>
      </c>
      <c r="F153">
        <v>155</v>
      </c>
      <c r="G153">
        <v>168</v>
      </c>
      <c r="H153">
        <v>195</v>
      </c>
      <c r="I153">
        <v>518</v>
      </c>
      <c r="J153">
        <v>734</v>
      </c>
    </row>
    <row r="154" spans="1:10" x14ac:dyDescent="0.3">
      <c r="A154" t="str">
        <v>Maplewood</v>
      </c>
      <c r="B154" t="str">
        <v>Pritchett, Renee</v>
      </c>
      <c r="C154" t="str">
        <v>D</v>
      </c>
      <c r="D154">
        <v>122</v>
      </c>
      <c r="E154">
        <v>339</v>
      </c>
      <c r="F154">
        <v>124</v>
      </c>
      <c r="G154">
        <v>122</v>
      </c>
      <c r="H154">
        <v>148</v>
      </c>
      <c r="I154">
        <v>394</v>
      </c>
      <c r="J154">
        <v>733</v>
      </c>
    </row>
    <row r="155" spans="1:10" x14ac:dyDescent="0.3">
      <c r="A155" t="str">
        <v>Maplewood</v>
      </c>
      <c r="B155" t="str">
        <v>Bosselman, Gunner</v>
      </c>
      <c r="C155" t="str">
        <v>A</v>
      </c>
      <c r="D155">
        <v>214</v>
      </c>
      <c r="E155">
        <v>63</v>
      </c>
      <c r="F155">
        <v>187</v>
      </c>
      <c r="G155">
        <v>237</v>
      </c>
      <c r="H155">
        <v>245</v>
      </c>
      <c r="I155">
        <v>669</v>
      </c>
      <c r="J155">
        <v>732</v>
      </c>
    </row>
    <row r="156" spans="1:10" x14ac:dyDescent="0.3">
      <c r="A156" t="str">
        <v>Maplewood</v>
      </c>
      <c r="B156" t="str">
        <v>Kemmish, Devin</v>
      </c>
      <c r="C156" t="str">
        <v>C</v>
      </c>
      <c r="D156">
        <v>173</v>
      </c>
      <c r="E156">
        <v>186</v>
      </c>
      <c r="F156">
        <v>190</v>
      </c>
      <c r="G156">
        <v>172</v>
      </c>
      <c r="H156">
        <v>184</v>
      </c>
      <c r="I156">
        <v>546</v>
      </c>
      <c r="J156">
        <v>732</v>
      </c>
    </row>
    <row r="157" spans="1:10" x14ac:dyDescent="0.3">
      <c r="A157" t="str">
        <v>Maplewood</v>
      </c>
      <c r="B157" t="str">
        <v>Schmidt, Mary</v>
      </c>
      <c r="C157" t="str">
        <v>C</v>
      </c>
      <c r="D157">
        <v>169</v>
      </c>
      <c r="E157">
        <v>198</v>
      </c>
      <c r="F157">
        <v>163</v>
      </c>
      <c r="G157">
        <v>177</v>
      </c>
      <c r="H157">
        <v>194</v>
      </c>
      <c r="I157">
        <v>534</v>
      </c>
      <c r="J157">
        <v>732</v>
      </c>
    </row>
    <row r="158" spans="1:10" x14ac:dyDescent="0.3">
      <c r="A158" t="str">
        <v>Maplewood</v>
      </c>
      <c r="B158" t="str">
        <v>Kuenning, Tanya</v>
      </c>
      <c r="C158" t="str">
        <v>D</v>
      </c>
      <c r="D158">
        <v>147</v>
      </c>
      <c r="E158">
        <v>264</v>
      </c>
      <c r="F158">
        <v>151</v>
      </c>
      <c r="G158">
        <v>160</v>
      </c>
      <c r="H158">
        <v>157</v>
      </c>
      <c r="I158">
        <v>468</v>
      </c>
      <c r="J158">
        <v>732</v>
      </c>
    </row>
    <row r="159" spans="1:10" x14ac:dyDescent="0.3">
      <c r="A159" t="str">
        <v>Maplewood</v>
      </c>
      <c r="B159" t="str">
        <v>Schiltz, Dylan</v>
      </c>
      <c r="C159" t="str">
        <v>A</v>
      </c>
      <c r="D159">
        <v>214</v>
      </c>
      <c r="E159">
        <v>63</v>
      </c>
      <c r="F159">
        <v>225</v>
      </c>
      <c r="G159">
        <v>247</v>
      </c>
      <c r="H159">
        <v>196</v>
      </c>
      <c r="I159">
        <v>668</v>
      </c>
      <c r="J159">
        <v>731</v>
      </c>
    </row>
    <row r="160" spans="1:10" x14ac:dyDescent="0.3">
      <c r="A160" t="str">
        <v>Maplewood</v>
      </c>
      <c r="B160" t="str">
        <v>Lincoln, Tim</v>
      </c>
      <c r="C160" t="str">
        <v>A</v>
      </c>
      <c r="D160">
        <v>201</v>
      </c>
      <c r="E160">
        <v>102</v>
      </c>
      <c r="F160">
        <v>247</v>
      </c>
      <c r="G160">
        <v>182</v>
      </c>
      <c r="H160">
        <v>200</v>
      </c>
      <c r="I160">
        <v>629</v>
      </c>
      <c r="J160">
        <v>731</v>
      </c>
    </row>
    <row r="161" spans="1:10" x14ac:dyDescent="0.3">
      <c r="A161" t="str">
        <v>Maplewood</v>
      </c>
      <c r="B161" t="str">
        <v>Paul, Nicholas</v>
      </c>
      <c r="C161" t="str">
        <v>B</v>
      </c>
      <c r="D161">
        <v>188</v>
      </c>
      <c r="E161">
        <v>141</v>
      </c>
      <c r="F161">
        <v>233</v>
      </c>
      <c r="G161">
        <v>180</v>
      </c>
      <c r="H161">
        <v>177</v>
      </c>
      <c r="I161">
        <v>590</v>
      </c>
      <c r="J161">
        <v>731</v>
      </c>
    </row>
    <row r="162" spans="1:10" x14ac:dyDescent="0.3">
      <c r="A162" t="str">
        <v>Maplewood</v>
      </c>
      <c r="B162" t="str">
        <v>Hofmeister, Kendyl</v>
      </c>
      <c r="C162" t="str">
        <v>A</v>
      </c>
      <c r="D162">
        <v>209</v>
      </c>
      <c r="E162">
        <v>78</v>
      </c>
      <c r="F162">
        <v>233</v>
      </c>
      <c r="G162">
        <v>236</v>
      </c>
      <c r="H162">
        <v>183</v>
      </c>
      <c r="I162">
        <v>652</v>
      </c>
      <c r="J162">
        <v>730</v>
      </c>
    </row>
    <row r="163" spans="1:10" x14ac:dyDescent="0.3">
      <c r="A163" t="str">
        <v>Maplewood</v>
      </c>
      <c r="B163" t="str">
        <v>Peterson, Phil</v>
      </c>
      <c r="C163" t="str">
        <v>B</v>
      </c>
      <c r="D163">
        <v>190</v>
      </c>
      <c r="E163">
        <v>135</v>
      </c>
      <c r="F163">
        <v>201</v>
      </c>
      <c r="G163">
        <v>192</v>
      </c>
      <c r="H163">
        <v>202</v>
      </c>
      <c r="I163">
        <v>595</v>
      </c>
      <c r="J163">
        <v>730</v>
      </c>
    </row>
    <row r="164" spans="1:10" x14ac:dyDescent="0.3">
      <c r="A164" t="str">
        <v>Maplewood</v>
      </c>
      <c r="B164" t="str">
        <v>Thompson, Denly</v>
      </c>
      <c r="C164" t="str">
        <v>B</v>
      </c>
      <c r="D164">
        <v>189</v>
      </c>
      <c r="E164">
        <v>138</v>
      </c>
      <c r="F164">
        <v>210</v>
      </c>
      <c r="G164">
        <v>194</v>
      </c>
      <c r="H164">
        <v>188</v>
      </c>
      <c r="I164">
        <v>592</v>
      </c>
      <c r="J164">
        <v>730</v>
      </c>
    </row>
    <row r="165" spans="1:10" x14ac:dyDescent="0.3">
      <c r="A165" t="str">
        <v>Maplewood</v>
      </c>
      <c r="B165" t="str">
        <v>Muilenburg-Hasselman, Andrew</v>
      </c>
      <c r="C165" t="str">
        <v>B</v>
      </c>
      <c r="D165">
        <v>192</v>
      </c>
      <c r="E165">
        <v>129</v>
      </c>
      <c r="F165">
        <v>176</v>
      </c>
      <c r="G165">
        <v>167</v>
      </c>
      <c r="H165">
        <v>257</v>
      </c>
      <c r="I165">
        <v>600</v>
      </c>
      <c r="J165">
        <v>729</v>
      </c>
    </row>
    <row r="166" spans="1:10" x14ac:dyDescent="0.3">
      <c r="A166" t="str">
        <v>Maplewood</v>
      </c>
      <c r="B166" t="str">
        <v>Bosselmann, Gunner</v>
      </c>
      <c r="C166" t="str">
        <v>A</v>
      </c>
      <c r="D166">
        <v>213</v>
      </c>
      <c r="E166">
        <v>66</v>
      </c>
      <c r="F166">
        <v>213</v>
      </c>
      <c r="G166">
        <v>185</v>
      </c>
      <c r="H166">
        <v>264</v>
      </c>
      <c r="I166">
        <v>662</v>
      </c>
      <c r="J166">
        <v>728</v>
      </c>
    </row>
    <row r="167" spans="1:10" x14ac:dyDescent="0.3">
      <c r="A167" t="str">
        <v>Maplewood</v>
      </c>
      <c r="B167" t="str">
        <v>Smith, Eric</v>
      </c>
      <c r="C167" t="str">
        <v>B</v>
      </c>
      <c r="D167">
        <v>190</v>
      </c>
      <c r="E167">
        <v>135</v>
      </c>
      <c r="F167">
        <v>203</v>
      </c>
      <c r="G167">
        <v>170</v>
      </c>
      <c r="H167">
        <v>220</v>
      </c>
      <c r="I167">
        <v>593</v>
      </c>
      <c r="J167">
        <v>728</v>
      </c>
    </row>
    <row r="168" spans="1:10" x14ac:dyDescent="0.3">
      <c r="A168" t="str">
        <v>Maplewood</v>
      </c>
      <c r="B168" t="str">
        <v>Husband, Winston</v>
      </c>
      <c r="C168" t="str">
        <v>B</v>
      </c>
      <c r="D168">
        <v>189</v>
      </c>
      <c r="E168">
        <v>138</v>
      </c>
      <c r="F168">
        <v>225</v>
      </c>
      <c r="G168">
        <v>181</v>
      </c>
      <c r="H168">
        <v>183</v>
      </c>
      <c r="I168">
        <v>589</v>
      </c>
      <c r="J168">
        <v>727</v>
      </c>
    </row>
    <row r="169" spans="1:10" x14ac:dyDescent="0.3">
      <c r="A169" t="str">
        <v>Maplewood</v>
      </c>
      <c r="B169" t="str">
        <v>Curry, James</v>
      </c>
      <c r="C169" t="str">
        <v>C</v>
      </c>
      <c r="D169">
        <v>169</v>
      </c>
      <c r="E169">
        <v>198</v>
      </c>
      <c r="F169">
        <v>196</v>
      </c>
      <c r="G169">
        <v>181</v>
      </c>
      <c r="H169">
        <v>152</v>
      </c>
      <c r="I169">
        <v>529</v>
      </c>
      <c r="J169">
        <v>727</v>
      </c>
    </row>
    <row r="170" spans="1:10" x14ac:dyDescent="0.3">
      <c r="A170" t="str">
        <v>Maplewood</v>
      </c>
      <c r="B170" t="str">
        <v>Whitmarsh, Wade</v>
      </c>
      <c r="C170" t="str">
        <v>A</v>
      </c>
      <c r="D170">
        <v>204</v>
      </c>
      <c r="E170">
        <v>93</v>
      </c>
      <c r="F170">
        <v>241</v>
      </c>
      <c r="G170">
        <v>213</v>
      </c>
      <c r="H170">
        <v>179</v>
      </c>
      <c r="I170">
        <v>633</v>
      </c>
      <c r="J170">
        <v>726</v>
      </c>
    </row>
    <row r="171" spans="1:10" x14ac:dyDescent="0.3">
      <c r="A171" t="str">
        <v>Maplewood</v>
      </c>
      <c r="B171" t="str">
        <v>McGill, Dave</v>
      </c>
      <c r="C171" t="str">
        <v>C</v>
      </c>
      <c r="D171">
        <v>171</v>
      </c>
      <c r="E171">
        <v>192</v>
      </c>
      <c r="F171">
        <v>180</v>
      </c>
      <c r="G171">
        <v>187</v>
      </c>
      <c r="H171">
        <v>167</v>
      </c>
      <c r="I171">
        <v>534</v>
      </c>
      <c r="J171">
        <v>726</v>
      </c>
    </row>
    <row r="172" spans="1:10" x14ac:dyDescent="0.3">
      <c r="A172" t="str">
        <v>Maplewood</v>
      </c>
      <c r="B172" t="str">
        <v>Keopanya, Chance</v>
      </c>
      <c r="C172" t="str">
        <v>C</v>
      </c>
      <c r="D172">
        <v>162</v>
      </c>
      <c r="E172">
        <v>219</v>
      </c>
      <c r="F172">
        <v>130</v>
      </c>
      <c r="G172">
        <v>178</v>
      </c>
      <c r="H172">
        <v>199</v>
      </c>
      <c r="I172">
        <v>507</v>
      </c>
      <c r="J172">
        <v>726</v>
      </c>
    </row>
    <row r="173" spans="1:10" x14ac:dyDescent="0.3">
      <c r="A173" t="str">
        <v>Maplewood</v>
      </c>
      <c r="B173" t="str">
        <v>Boatwright, Jenn</v>
      </c>
      <c r="C173" t="str">
        <v>D</v>
      </c>
      <c r="D173">
        <v>148</v>
      </c>
      <c r="E173">
        <v>261</v>
      </c>
      <c r="F173">
        <v>167</v>
      </c>
      <c r="G173">
        <v>170</v>
      </c>
      <c r="H173">
        <v>128</v>
      </c>
      <c r="I173">
        <v>465</v>
      </c>
      <c r="J173">
        <v>726</v>
      </c>
    </row>
    <row r="174" spans="1:10" x14ac:dyDescent="0.3">
      <c r="A174" t="str">
        <v>Maplewood</v>
      </c>
      <c r="B174" t="str">
        <v>Nielsen, Pam</v>
      </c>
      <c r="C174" t="str">
        <v>D</v>
      </c>
      <c r="D174">
        <v>102</v>
      </c>
      <c r="E174">
        <v>399</v>
      </c>
      <c r="F174">
        <v>124</v>
      </c>
      <c r="G174">
        <v>102</v>
      </c>
      <c r="H174">
        <v>101</v>
      </c>
      <c r="I174">
        <v>327</v>
      </c>
      <c r="J174">
        <v>726</v>
      </c>
    </row>
    <row r="175" spans="1:10" x14ac:dyDescent="0.3">
      <c r="A175" t="str">
        <v>Maplewood</v>
      </c>
      <c r="B175" t="str">
        <v>Tramdachs, David</v>
      </c>
      <c r="C175" t="str">
        <v>A</v>
      </c>
      <c r="D175">
        <v>206</v>
      </c>
      <c r="E175">
        <v>87</v>
      </c>
      <c r="F175">
        <v>225</v>
      </c>
      <c r="G175">
        <v>213</v>
      </c>
      <c r="H175">
        <v>200</v>
      </c>
      <c r="I175">
        <v>638</v>
      </c>
      <c r="J175">
        <v>725</v>
      </c>
    </row>
    <row r="176" spans="1:10" x14ac:dyDescent="0.3">
      <c r="A176" t="str">
        <v>Maplewood</v>
      </c>
      <c r="B176" t="str">
        <v>Bosselman, Gunner</v>
      </c>
      <c r="C176" t="str">
        <v>A</v>
      </c>
      <c r="D176">
        <v>205</v>
      </c>
      <c r="E176">
        <v>90</v>
      </c>
      <c r="F176">
        <v>177</v>
      </c>
      <c r="G176">
        <v>246</v>
      </c>
      <c r="H176">
        <v>211</v>
      </c>
      <c r="I176">
        <v>634</v>
      </c>
      <c r="J176">
        <v>724</v>
      </c>
    </row>
    <row r="177" spans="1:10" x14ac:dyDescent="0.3">
      <c r="A177" t="str">
        <v>Maplewood</v>
      </c>
      <c r="B177" t="str">
        <v>Simons, Ian</v>
      </c>
      <c r="C177" t="str">
        <v>A</v>
      </c>
      <c r="D177">
        <v>202</v>
      </c>
      <c r="E177">
        <v>99</v>
      </c>
      <c r="F177">
        <v>150</v>
      </c>
      <c r="G177">
        <v>262</v>
      </c>
      <c r="H177">
        <v>213</v>
      </c>
      <c r="I177">
        <v>625</v>
      </c>
      <c r="J177">
        <v>724</v>
      </c>
    </row>
    <row r="178" spans="1:10" x14ac:dyDescent="0.3">
      <c r="A178" t="str">
        <v>Maplewood</v>
      </c>
      <c r="B178" t="str">
        <v>Herrera, Jakalyn</v>
      </c>
      <c r="C178" t="str">
        <v>C</v>
      </c>
      <c r="D178">
        <v>167</v>
      </c>
      <c r="E178">
        <v>204</v>
      </c>
      <c r="F178">
        <v>160</v>
      </c>
      <c r="G178">
        <v>172</v>
      </c>
      <c r="H178">
        <v>188</v>
      </c>
      <c r="I178">
        <v>520</v>
      </c>
      <c r="J178">
        <v>724</v>
      </c>
    </row>
    <row r="179" spans="1:10" x14ac:dyDescent="0.3">
      <c r="A179" t="str">
        <v>Maplewood</v>
      </c>
      <c r="B179" t="str">
        <v>Valgora, Ray</v>
      </c>
      <c r="C179" t="str">
        <v>A</v>
      </c>
      <c r="D179">
        <v>206</v>
      </c>
      <c r="E179">
        <v>87</v>
      </c>
      <c r="F179">
        <v>227</v>
      </c>
      <c r="G179">
        <v>202</v>
      </c>
      <c r="H179">
        <v>207</v>
      </c>
      <c r="I179">
        <v>636</v>
      </c>
      <c r="J179">
        <v>723</v>
      </c>
    </row>
    <row r="180" spans="1:10" x14ac:dyDescent="0.3">
      <c r="A180" t="str">
        <v>Maplewood</v>
      </c>
      <c r="B180" t="str">
        <v>Retikis, Jason</v>
      </c>
      <c r="C180" t="str">
        <v>B</v>
      </c>
      <c r="D180">
        <v>179</v>
      </c>
      <c r="E180">
        <v>168</v>
      </c>
      <c r="F180">
        <v>181</v>
      </c>
      <c r="G180">
        <v>202</v>
      </c>
      <c r="H180">
        <v>172</v>
      </c>
      <c r="I180">
        <v>555</v>
      </c>
      <c r="J180">
        <v>723</v>
      </c>
    </row>
    <row r="181" spans="1:10" x14ac:dyDescent="0.3">
      <c r="A181" t="str">
        <v>Maplewood</v>
      </c>
      <c r="B181" t="str">
        <v>Kimpston, John</v>
      </c>
      <c r="C181" t="str">
        <v>C</v>
      </c>
      <c r="D181">
        <v>162</v>
      </c>
      <c r="E181">
        <v>219</v>
      </c>
      <c r="F181">
        <v>127</v>
      </c>
      <c r="G181">
        <v>219</v>
      </c>
      <c r="H181">
        <v>158</v>
      </c>
      <c r="I181">
        <v>504</v>
      </c>
      <c r="J181">
        <v>723</v>
      </c>
    </row>
    <row r="182" spans="1:10" x14ac:dyDescent="0.3">
      <c r="A182" t="str">
        <v>Maplewood</v>
      </c>
      <c r="B182" t="str">
        <v>Jensen, Steve Sr</v>
      </c>
      <c r="C182" t="str">
        <v>D</v>
      </c>
      <c r="D182">
        <v>126</v>
      </c>
      <c r="E182">
        <v>327</v>
      </c>
      <c r="F182">
        <v>129</v>
      </c>
      <c r="G182">
        <v>133</v>
      </c>
      <c r="H182">
        <v>134</v>
      </c>
      <c r="I182">
        <v>396</v>
      </c>
      <c r="J182">
        <v>723</v>
      </c>
    </row>
    <row r="183" spans="1:10" x14ac:dyDescent="0.3">
      <c r="A183" t="str">
        <v>Maplewood</v>
      </c>
      <c r="B183" t="str">
        <v>Tallant, Lisa</v>
      </c>
      <c r="C183" t="str">
        <v>D</v>
      </c>
      <c r="D183">
        <v>119</v>
      </c>
      <c r="E183">
        <v>348</v>
      </c>
      <c r="F183">
        <v>152</v>
      </c>
      <c r="G183">
        <v>134</v>
      </c>
      <c r="H183">
        <v>89</v>
      </c>
      <c r="I183">
        <v>375</v>
      </c>
      <c r="J183">
        <v>723</v>
      </c>
    </row>
    <row r="184" spans="1:10" x14ac:dyDescent="0.3">
      <c r="A184" t="str">
        <v>Maplewood</v>
      </c>
      <c r="B184" t="str">
        <v>Antillon, Elias</v>
      </c>
      <c r="C184" t="str">
        <v>C</v>
      </c>
      <c r="D184">
        <v>158</v>
      </c>
      <c r="E184">
        <v>231</v>
      </c>
      <c r="F184">
        <v>176</v>
      </c>
      <c r="G184">
        <v>144</v>
      </c>
      <c r="H184">
        <v>171</v>
      </c>
      <c r="I184">
        <v>491</v>
      </c>
      <c r="J184">
        <v>722</v>
      </c>
    </row>
    <row r="185" spans="1:10" x14ac:dyDescent="0.3">
      <c r="A185" t="str">
        <v>Maplewood</v>
      </c>
      <c r="B185" t="str">
        <v>Johnson, Mark</v>
      </c>
      <c r="C185" t="str">
        <v>B</v>
      </c>
      <c r="D185">
        <v>183</v>
      </c>
      <c r="E185">
        <v>156</v>
      </c>
      <c r="F185">
        <v>181</v>
      </c>
      <c r="G185">
        <v>140</v>
      </c>
      <c r="H185">
        <v>244</v>
      </c>
      <c r="I185">
        <v>565</v>
      </c>
      <c r="J185">
        <v>721</v>
      </c>
    </row>
    <row r="186" spans="1:10" x14ac:dyDescent="0.3">
      <c r="A186" t="str">
        <v>Maplewood</v>
      </c>
      <c r="B186" t="str">
        <v>Rewinkel, Randy</v>
      </c>
      <c r="C186" t="str">
        <v>B</v>
      </c>
      <c r="D186">
        <v>192</v>
      </c>
      <c r="E186">
        <v>129</v>
      </c>
      <c r="F186">
        <v>211</v>
      </c>
      <c r="G186">
        <v>212</v>
      </c>
      <c r="H186">
        <v>168</v>
      </c>
      <c r="I186">
        <v>591</v>
      </c>
      <c r="J186">
        <v>720</v>
      </c>
    </row>
    <row r="187" spans="1:10" x14ac:dyDescent="0.3">
      <c r="A187" t="str">
        <v>Maplewood</v>
      </c>
      <c r="B187" t="str">
        <v>Nielsen, Pamela</v>
      </c>
      <c r="C187" t="str">
        <v>D</v>
      </c>
      <c r="D187">
        <v>102</v>
      </c>
      <c r="E187">
        <v>399</v>
      </c>
      <c r="F187">
        <v>114</v>
      </c>
      <c r="G187">
        <v>115</v>
      </c>
      <c r="H187">
        <v>92</v>
      </c>
      <c r="I187">
        <v>321</v>
      </c>
      <c r="J187">
        <v>720</v>
      </c>
    </row>
    <row r="188" spans="1:10" x14ac:dyDescent="0.3">
      <c r="A188" t="str">
        <v>Maplewood</v>
      </c>
      <c r="B188" t="str">
        <v>Blake, Kylie</v>
      </c>
      <c r="C188" t="str">
        <v>B</v>
      </c>
      <c r="D188">
        <v>184</v>
      </c>
      <c r="E188">
        <v>153</v>
      </c>
      <c r="F188">
        <v>202</v>
      </c>
      <c r="G188">
        <v>174</v>
      </c>
      <c r="H188">
        <v>190</v>
      </c>
      <c r="I188">
        <v>566</v>
      </c>
      <c r="J188">
        <v>719</v>
      </c>
    </row>
    <row r="189" spans="1:10" x14ac:dyDescent="0.3">
      <c r="A189" t="str">
        <v>Maplewood</v>
      </c>
      <c r="B189" t="str">
        <v>Mullen, Matthew</v>
      </c>
      <c r="C189" t="str">
        <v>C</v>
      </c>
      <c r="D189">
        <v>161</v>
      </c>
      <c r="E189">
        <v>222</v>
      </c>
      <c r="F189">
        <v>156</v>
      </c>
      <c r="G189">
        <v>172</v>
      </c>
      <c r="H189">
        <v>169</v>
      </c>
      <c r="I189">
        <v>497</v>
      </c>
      <c r="J189">
        <v>719</v>
      </c>
    </row>
    <row r="190" spans="1:10" x14ac:dyDescent="0.3">
      <c r="A190" t="str">
        <v>Maplewood</v>
      </c>
      <c r="B190" t="str">
        <v>Brown, Andy</v>
      </c>
      <c r="C190" t="str">
        <v>B</v>
      </c>
      <c r="D190">
        <v>189</v>
      </c>
      <c r="E190">
        <v>138</v>
      </c>
      <c r="F190">
        <v>202</v>
      </c>
      <c r="G190">
        <v>197</v>
      </c>
      <c r="H190">
        <v>181</v>
      </c>
      <c r="I190">
        <v>580</v>
      </c>
      <c r="J190">
        <v>718</v>
      </c>
    </row>
    <row r="191" spans="1:10" x14ac:dyDescent="0.3">
      <c r="A191" t="str">
        <v>Maplewood</v>
      </c>
      <c r="B191" t="str">
        <v>Sekyra, Roxanne</v>
      </c>
      <c r="C191" t="str">
        <v>B</v>
      </c>
      <c r="D191">
        <v>185</v>
      </c>
      <c r="E191">
        <v>150</v>
      </c>
      <c r="F191">
        <v>212</v>
      </c>
      <c r="G191">
        <v>168</v>
      </c>
      <c r="H191">
        <v>188</v>
      </c>
      <c r="I191">
        <v>568</v>
      </c>
      <c r="J191">
        <v>718</v>
      </c>
    </row>
    <row r="192" spans="1:10" x14ac:dyDescent="0.3">
      <c r="A192" t="str">
        <v>Maplewood</v>
      </c>
      <c r="B192" t="str">
        <v>Clay, Triston</v>
      </c>
      <c r="C192" t="str">
        <v>D</v>
      </c>
      <c r="D192">
        <v>137</v>
      </c>
      <c r="E192">
        <v>294</v>
      </c>
      <c r="F192">
        <v>128</v>
      </c>
      <c r="G192">
        <v>147</v>
      </c>
      <c r="H192">
        <v>149</v>
      </c>
      <c r="I192">
        <v>424</v>
      </c>
      <c r="J192">
        <v>718</v>
      </c>
    </row>
    <row r="193" spans="1:10" x14ac:dyDescent="0.3">
      <c r="A193" t="str">
        <v>Maplewood</v>
      </c>
      <c r="B193" t="str">
        <v>Summers, Matthew</v>
      </c>
      <c r="C193" t="str">
        <v>A</v>
      </c>
      <c r="D193">
        <v>214</v>
      </c>
      <c r="E193">
        <v>63</v>
      </c>
      <c r="F193">
        <v>206</v>
      </c>
      <c r="G193">
        <v>237</v>
      </c>
      <c r="H193">
        <v>211</v>
      </c>
      <c r="I193">
        <v>654</v>
      </c>
      <c r="J193">
        <v>717</v>
      </c>
    </row>
    <row r="194" spans="1:10" x14ac:dyDescent="0.3">
      <c r="A194" t="str">
        <v>Maplewood</v>
      </c>
      <c r="B194" t="str">
        <v>McCave, James</v>
      </c>
      <c r="C194" t="str">
        <v>A</v>
      </c>
      <c r="D194">
        <v>204</v>
      </c>
      <c r="E194">
        <v>93</v>
      </c>
      <c r="F194">
        <v>235</v>
      </c>
      <c r="G194">
        <v>196</v>
      </c>
      <c r="H194">
        <v>193</v>
      </c>
      <c r="I194">
        <v>624</v>
      </c>
      <c r="J194">
        <v>717</v>
      </c>
    </row>
    <row r="195" spans="1:10" x14ac:dyDescent="0.3">
      <c r="A195" t="str">
        <v>Maplewood</v>
      </c>
      <c r="B195" t="str">
        <v>Anchondo, Francine</v>
      </c>
      <c r="C195" t="str">
        <v>B</v>
      </c>
      <c r="D195">
        <v>182</v>
      </c>
      <c r="E195">
        <v>159</v>
      </c>
      <c r="F195">
        <v>223</v>
      </c>
      <c r="G195">
        <v>180</v>
      </c>
      <c r="H195">
        <v>155</v>
      </c>
      <c r="I195">
        <v>558</v>
      </c>
      <c r="J195">
        <v>717</v>
      </c>
    </row>
    <row r="196" spans="1:10" x14ac:dyDescent="0.3">
      <c r="A196" t="str">
        <v>Maplewood</v>
      </c>
      <c r="B196" t="str">
        <v>Gisma, Joe</v>
      </c>
      <c r="C196" t="str">
        <v>C</v>
      </c>
      <c r="D196">
        <v>174</v>
      </c>
      <c r="E196">
        <v>183</v>
      </c>
      <c r="F196">
        <v>194</v>
      </c>
      <c r="G196">
        <v>182</v>
      </c>
      <c r="H196">
        <v>158</v>
      </c>
      <c r="I196">
        <v>534</v>
      </c>
      <c r="J196">
        <v>717</v>
      </c>
    </row>
    <row r="197" spans="1:10" x14ac:dyDescent="0.3">
      <c r="A197" t="str">
        <v>Maplewood</v>
      </c>
      <c r="B197" t="str">
        <v>Morris, Patricia</v>
      </c>
      <c r="C197" t="str">
        <v>C</v>
      </c>
      <c r="D197">
        <v>158</v>
      </c>
      <c r="E197">
        <v>231</v>
      </c>
      <c r="F197">
        <v>148</v>
      </c>
      <c r="G197">
        <v>154</v>
      </c>
      <c r="H197">
        <v>184</v>
      </c>
      <c r="I197">
        <v>486</v>
      </c>
      <c r="J197">
        <v>717</v>
      </c>
    </row>
    <row r="198" spans="1:10" x14ac:dyDescent="0.3">
      <c r="A198" t="str">
        <v>Maplewood</v>
      </c>
      <c r="B198" t="str">
        <v>Bettcher, Travis</v>
      </c>
      <c r="C198" t="str">
        <v>B</v>
      </c>
      <c r="D198">
        <v>194</v>
      </c>
      <c r="E198">
        <v>123</v>
      </c>
      <c r="F198">
        <v>215</v>
      </c>
      <c r="G198">
        <v>209</v>
      </c>
      <c r="H198">
        <v>169</v>
      </c>
      <c r="I198">
        <v>593</v>
      </c>
      <c r="J198">
        <v>716</v>
      </c>
    </row>
    <row r="199" spans="1:10" x14ac:dyDescent="0.3">
      <c r="A199" t="str">
        <v>Maplewood</v>
      </c>
      <c r="B199" t="str">
        <v>Bierman, John</v>
      </c>
      <c r="C199" t="str">
        <v>B</v>
      </c>
      <c r="D199">
        <v>181</v>
      </c>
      <c r="E199">
        <v>162</v>
      </c>
      <c r="F199">
        <v>179</v>
      </c>
      <c r="G199">
        <v>189</v>
      </c>
      <c r="H199">
        <v>186</v>
      </c>
      <c r="I199">
        <v>554</v>
      </c>
      <c r="J199">
        <v>716</v>
      </c>
    </row>
    <row r="200" spans="1:10" x14ac:dyDescent="0.3">
      <c r="A200" t="str">
        <v>Maplewood</v>
      </c>
      <c r="B200" t="str">
        <v>Weaver, Bob Sr</v>
      </c>
      <c r="C200" t="str">
        <v>C</v>
      </c>
      <c r="D200">
        <v>167</v>
      </c>
      <c r="E200">
        <v>204</v>
      </c>
      <c r="F200">
        <v>163</v>
      </c>
      <c r="G200">
        <v>160</v>
      </c>
      <c r="H200">
        <v>189</v>
      </c>
      <c r="I200">
        <v>512</v>
      </c>
      <c r="J200">
        <v>716</v>
      </c>
    </row>
    <row r="201" spans="1:10" x14ac:dyDescent="0.3">
      <c r="A201" t="str">
        <v>Maplewood</v>
      </c>
      <c r="B201" t="str">
        <v>Mrsny, Mike</v>
      </c>
      <c r="C201" t="str">
        <v>C</v>
      </c>
      <c r="D201">
        <v>171</v>
      </c>
      <c r="E201">
        <v>192</v>
      </c>
      <c r="F201">
        <v>208</v>
      </c>
      <c r="G201">
        <v>178</v>
      </c>
      <c r="H201">
        <v>137</v>
      </c>
      <c r="I201">
        <v>523</v>
      </c>
      <c r="J201">
        <v>715</v>
      </c>
    </row>
    <row r="202" spans="1:10" x14ac:dyDescent="0.3">
      <c r="A202" t="str">
        <v>Maplewood</v>
      </c>
      <c r="B202" t="str">
        <v>Clark, Ben</v>
      </c>
      <c r="C202" t="str">
        <v>C</v>
      </c>
      <c r="D202">
        <v>169</v>
      </c>
      <c r="E202">
        <v>198</v>
      </c>
      <c r="F202">
        <v>149</v>
      </c>
      <c r="G202">
        <v>198</v>
      </c>
      <c r="H202">
        <v>170</v>
      </c>
      <c r="I202">
        <v>517</v>
      </c>
      <c r="J202">
        <v>715</v>
      </c>
    </row>
    <row r="203" spans="1:10" x14ac:dyDescent="0.3">
      <c r="A203" t="str">
        <v>Maplewood</v>
      </c>
      <c r="B203" t="str">
        <v>Scherbring, Abby</v>
      </c>
      <c r="C203" t="str">
        <v>C</v>
      </c>
      <c r="D203">
        <v>169</v>
      </c>
      <c r="E203">
        <v>198</v>
      </c>
      <c r="F203">
        <v>151</v>
      </c>
      <c r="G203">
        <v>178</v>
      </c>
      <c r="H203">
        <v>188</v>
      </c>
      <c r="I203">
        <v>517</v>
      </c>
      <c r="J203">
        <v>715</v>
      </c>
    </row>
    <row r="204" spans="1:10" x14ac:dyDescent="0.3">
      <c r="A204" t="str">
        <v>Maplewood</v>
      </c>
      <c r="B204" t="str">
        <v>Voyles, Connie</v>
      </c>
      <c r="C204" t="str">
        <v>D</v>
      </c>
      <c r="D204">
        <v>149</v>
      </c>
      <c r="E204">
        <v>258</v>
      </c>
      <c r="F204">
        <v>148</v>
      </c>
      <c r="G204">
        <v>184</v>
      </c>
      <c r="H204">
        <v>125</v>
      </c>
      <c r="I204">
        <v>457</v>
      </c>
      <c r="J204">
        <v>715</v>
      </c>
    </row>
    <row r="205" spans="1:10" x14ac:dyDescent="0.3">
      <c r="A205" t="str">
        <v>Maplewood</v>
      </c>
      <c r="B205" t="str">
        <v>Polinsky, Steve</v>
      </c>
      <c r="C205" t="str">
        <v>A</v>
      </c>
      <c r="D205">
        <v>204</v>
      </c>
      <c r="E205">
        <v>93</v>
      </c>
      <c r="F205">
        <v>196</v>
      </c>
      <c r="G205">
        <v>211</v>
      </c>
      <c r="H205">
        <v>214</v>
      </c>
      <c r="I205">
        <v>621</v>
      </c>
      <c r="J205">
        <v>714</v>
      </c>
    </row>
    <row r="206" spans="1:10" x14ac:dyDescent="0.3">
      <c r="A206" t="str">
        <v>Maplewood</v>
      </c>
      <c r="B206" t="str">
        <v>Markham, Nick</v>
      </c>
      <c r="C206" t="str">
        <v>B</v>
      </c>
      <c r="D206">
        <v>192</v>
      </c>
      <c r="E206">
        <v>129</v>
      </c>
      <c r="F206">
        <v>201</v>
      </c>
      <c r="G206">
        <v>202</v>
      </c>
      <c r="H206">
        <v>182</v>
      </c>
      <c r="I206">
        <v>585</v>
      </c>
      <c r="J206">
        <v>714</v>
      </c>
    </row>
    <row r="207" spans="1:10" x14ac:dyDescent="0.3">
      <c r="A207" t="str">
        <v>Maplewood</v>
      </c>
      <c r="B207" t="str">
        <v>Nelson, Terry</v>
      </c>
      <c r="C207" t="str">
        <v>B</v>
      </c>
      <c r="D207">
        <v>187</v>
      </c>
      <c r="E207">
        <v>144</v>
      </c>
      <c r="F207">
        <v>167</v>
      </c>
      <c r="G207">
        <v>192</v>
      </c>
      <c r="H207">
        <v>211</v>
      </c>
      <c r="I207">
        <v>570</v>
      </c>
      <c r="J207">
        <v>714</v>
      </c>
    </row>
    <row r="208" spans="1:10" x14ac:dyDescent="0.3">
      <c r="A208" t="str">
        <v>Maplewood</v>
      </c>
      <c r="B208" t="str">
        <v>Stone, Brenda</v>
      </c>
      <c r="C208" t="str">
        <v>D</v>
      </c>
      <c r="D208">
        <v>130</v>
      </c>
      <c r="E208">
        <v>315</v>
      </c>
      <c r="F208">
        <v>135</v>
      </c>
      <c r="G208">
        <v>160</v>
      </c>
      <c r="H208">
        <v>104</v>
      </c>
      <c r="I208">
        <v>399</v>
      </c>
      <c r="J208">
        <v>714</v>
      </c>
    </row>
    <row r="209" spans="1:10" x14ac:dyDescent="0.3">
      <c r="A209" t="str">
        <v>Maplewood</v>
      </c>
      <c r="B209" t="str">
        <v>Young, Aaron</v>
      </c>
      <c r="C209" t="str">
        <v>B</v>
      </c>
      <c r="D209">
        <v>197</v>
      </c>
      <c r="E209">
        <v>114</v>
      </c>
      <c r="F209">
        <v>182</v>
      </c>
      <c r="G209">
        <v>194</v>
      </c>
      <c r="H209">
        <v>223</v>
      </c>
      <c r="I209">
        <v>599</v>
      </c>
      <c r="J209">
        <v>713</v>
      </c>
    </row>
    <row r="210" spans="1:10" x14ac:dyDescent="0.3">
      <c r="A210" t="str">
        <v>Maplewood</v>
      </c>
      <c r="B210" t="str">
        <v>Ross, Andreus</v>
      </c>
      <c r="C210" t="str">
        <v>B</v>
      </c>
      <c r="D210">
        <v>176</v>
      </c>
      <c r="E210">
        <v>177</v>
      </c>
      <c r="F210">
        <v>172</v>
      </c>
      <c r="G210">
        <v>213</v>
      </c>
      <c r="H210">
        <v>151</v>
      </c>
      <c r="I210">
        <v>536</v>
      </c>
      <c r="J210">
        <v>713</v>
      </c>
    </row>
    <row r="211" spans="1:10" x14ac:dyDescent="0.3">
      <c r="A211" t="str">
        <v>Maplewood</v>
      </c>
      <c r="B211" t="str">
        <v>Dawson, Reggie</v>
      </c>
      <c r="C211" t="str">
        <v>C</v>
      </c>
      <c r="D211">
        <v>172</v>
      </c>
      <c r="E211">
        <v>189</v>
      </c>
      <c r="F211">
        <v>132</v>
      </c>
      <c r="G211">
        <v>168</v>
      </c>
      <c r="H211">
        <v>224</v>
      </c>
      <c r="I211">
        <v>524</v>
      </c>
      <c r="J211">
        <v>713</v>
      </c>
    </row>
    <row r="212" spans="1:10" x14ac:dyDescent="0.3">
      <c r="A212" t="str">
        <v>Maplewood</v>
      </c>
      <c r="B212" t="str">
        <v>Gold, Steven</v>
      </c>
      <c r="C212" t="str">
        <v>C</v>
      </c>
      <c r="D212">
        <v>150</v>
      </c>
      <c r="E212">
        <v>255</v>
      </c>
      <c r="F212">
        <v>153</v>
      </c>
      <c r="G212">
        <v>138</v>
      </c>
      <c r="H212">
        <v>167</v>
      </c>
      <c r="I212">
        <v>458</v>
      </c>
      <c r="J212">
        <v>713</v>
      </c>
    </row>
    <row r="213" spans="1:10" x14ac:dyDescent="0.3">
      <c r="A213" t="str">
        <v>Maplewood</v>
      </c>
      <c r="B213" t="str">
        <v>Brown, Ezra</v>
      </c>
      <c r="C213" t="str">
        <v>D</v>
      </c>
      <c r="D213">
        <v>147</v>
      </c>
      <c r="E213">
        <v>264</v>
      </c>
      <c r="F213">
        <v>145</v>
      </c>
      <c r="G213">
        <v>161</v>
      </c>
      <c r="H213">
        <v>143</v>
      </c>
      <c r="I213">
        <v>449</v>
      </c>
      <c r="J213">
        <v>713</v>
      </c>
    </row>
    <row r="214" spans="1:10" x14ac:dyDescent="0.3">
      <c r="A214" t="str">
        <v>Maplewood</v>
      </c>
      <c r="B214" t="str">
        <v>Perrotto, Steve</v>
      </c>
      <c r="C214" t="str">
        <v>D</v>
      </c>
      <c r="D214">
        <v>146</v>
      </c>
      <c r="E214">
        <v>267</v>
      </c>
      <c r="F214">
        <v>151</v>
      </c>
      <c r="G214">
        <v>160</v>
      </c>
      <c r="H214">
        <v>135</v>
      </c>
      <c r="I214">
        <v>446</v>
      </c>
      <c r="J214">
        <v>713</v>
      </c>
    </row>
    <row r="215" spans="1:10" x14ac:dyDescent="0.3">
      <c r="A215" t="str">
        <v>Maplewood</v>
      </c>
      <c r="B215" t="str">
        <v>Portis, Kenneth II</v>
      </c>
      <c r="C215" t="str">
        <v>A</v>
      </c>
      <c r="D215">
        <v>220</v>
      </c>
      <c r="E215">
        <v>45</v>
      </c>
      <c r="F215">
        <v>204</v>
      </c>
      <c r="G215">
        <v>212</v>
      </c>
      <c r="H215">
        <v>251</v>
      </c>
      <c r="I215">
        <v>667</v>
      </c>
      <c r="J215">
        <v>712</v>
      </c>
    </row>
    <row r="216" spans="1:10" x14ac:dyDescent="0.3">
      <c r="A216" t="str">
        <v>Maplewood</v>
      </c>
      <c r="B216" t="str">
        <v>Portis, Ken II</v>
      </c>
      <c r="C216" t="str">
        <v>A</v>
      </c>
      <c r="D216">
        <v>220</v>
      </c>
      <c r="E216">
        <v>45</v>
      </c>
      <c r="F216">
        <v>188</v>
      </c>
      <c r="G216">
        <v>236</v>
      </c>
      <c r="H216">
        <v>243</v>
      </c>
      <c r="I216">
        <v>667</v>
      </c>
      <c r="J216">
        <v>712</v>
      </c>
    </row>
    <row r="217" spans="1:10" x14ac:dyDescent="0.3">
      <c r="A217" t="str">
        <v>Maplewood</v>
      </c>
      <c r="B217" t="str">
        <v>Boonstra, Nicole</v>
      </c>
      <c r="C217" t="str">
        <v>B</v>
      </c>
      <c r="D217">
        <v>179</v>
      </c>
      <c r="E217">
        <v>168</v>
      </c>
      <c r="F217">
        <v>156</v>
      </c>
      <c r="G217">
        <v>171</v>
      </c>
      <c r="H217">
        <v>217</v>
      </c>
      <c r="I217">
        <v>544</v>
      </c>
      <c r="J217">
        <v>712</v>
      </c>
    </row>
    <row r="218" spans="1:10" x14ac:dyDescent="0.3">
      <c r="A218" t="str">
        <v>Maplewood</v>
      </c>
      <c r="B218" t="str">
        <v>Tiemeyer, Aaron</v>
      </c>
      <c r="C218" t="str">
        <v>C</v>
      </c>
      <c r="D218">
        <v>171</v>
      </c>
      <c r="E218">
        <v>192</v>
      </c>
      <c r="F218">
        <v>171</v>
      </c>
      <c r="G218">
        <v>179</v>
      </c>
      <c r="H218">
        <v>170</v>
      </c>
      <c r="I218">
        <v>520</v>
      </c>
      <c r="J218">
        <v>712</v>
      </c>
    </row>
    <row r="219" spans="1:10" x14ac:dyDescent="0.3">
      <c r="A219" t="str">
        <v>Maplewood</v>
      </c>
      <c r="B219" t="str">
        <v>Rainey, Hannah</v>
      </c>
      <c r="C219" t="str">
        <v>C</v>
      </c>
      <c r="D219">
        <v>163</v>
      </c>
      <c r="E219">
        <v>216</v>
      </c>
      <c r="F219">
        <v>158</v>
      </c>
      <c r="G219">
        <v>143</v>
      </c>
      <c r="H219">
        <v>195</v>
      </c>
      <c r="I219">
        <v>496</v>
      </c>
      <c r="J219">
        <v>712</v>
      </c>
    </row>
    <row r="220" spans="1:10" x14ac:dyDescent="0.3">
      <c r="A220" t="str">
        <v>Maplewood</v>
      </c>
      <c r="B220" t="str">
        <v>Dishman, Chase</v>
      </c>
      <c r="C220" t="str">
        <v>C</v>
      </c>
      <c r="D220">
        <v>158</v>
      </c>
      <c r="E220">
        <v>231</v>
      </c>
      <c r="F220">
        <v>143</v>
      </c>
      <c r="G220">
        <v>169</v>
      </c>
      <c r="H220">
        <v>169</v>
      </c>
      <c r="I220">
        <v>481</v>
      </c>
      <c r="J220">
        <v>712</v>
      </c>
    </row>
    <row r="221" spans="1:10" x14ac:dyDescent="0.3">
      <c r="A221" t="str">
        <v>Maplewood</v>
      </c>
      <c r="B221" t="str">
        <v>Ferguson-Scurlock, Cathy</v>
      </c>
      <c r="C221" t="str">
        <v>D</v>
      </c>
      <c r="D221">
        <v>110</v>
      </c>
      <c r="E221">
        <v>375</v>
      </c>
      <c r="F221">
        <v>119</v>
      </c>
      <c r="G221">
        <v>110</v>
      </c>
      <c r="H221">
        <v>108</v>
      </c>
      <c r="I221">
        <v>337</v>
      </c>
      <c r="J221">
        <v>712</v>
      </c>
    </row>
    <row r="222" spans="1:10" x14ac:dyDescent="0.3">
      <c r="A222" t="str">
        <v>Maplewood</v>
      </c>
      <c r="B222" t="str">
        <v>Jourdan, Jarrod</v>
      </c>
      <c r="C222" t="str">
        <v>A</v>
      </c>
      <c r="D222">
        <v>231</v>
      </c>
      <c r="E222">
        <v>12</v>
      </c>
      <c r="F222">
        <v>207</v>
      </c>
      <c r="G222">
        <v>279</v>
      </c>
      <c r="H222">
        <v>213</v>
      </c>
      <c r="I222">
        <v>699</v>
      </c>
      <c r="J222">
        <v>711</v>
      </c>
    </row>
    <row r="223" spans="1:10" x14ac:dyDescent="0.3">
      <c r="A223" t="str">
        <v>Maplewood</v>
      </c>
      <c r="B223" t="str">
        <v>Orr, Josh</v>
      </c>
      <c r="C223" t="str">
        <v>B</v>
      </c>
      <c r="D223">
        <v>199</v>
      </c>
      <c r="E223">
        <v>108</v>
      </c>
      <c r="F223">
        <v>240</v>
      </c>
      <c r="G223">
        <v>183</v>
      </c>
      <c r="H223">
        <v>180</v>
      </c>
      <c r="I223">
        <v>603</v>
      </c>
      <c r="J223">
        <v>711</v>
      </c>
    </row>
    <row r="224" spans="1:10" x14ac:dyDescent="0.3">
      <c r="A224" t="str">
        <v>Maplewood</v>
      </c>
      <c r="B224" t="str">
        <v>Goynes, Sandy</v>
      </c>
      <c r="C224" t="str">
        <v>D</v>
      </c>
      <c r="D224">
        <v>145</v>
      </c>
      <c r="E224">
        <v>270</v>
      </c>
      <c r="F224">
        <v>149</v>
      </c>
      <c r="G224">
        <v>134</v>
      </c>
      <c r="H224">
        <v>158</v>
      </c>
      <c r="I224">
        <v>441</v>
      </c>
      <c r="J224">
        <v>711</v>
      </c>
    </row>
    <row r="225" spans="1:10" x14ac:dyDescent="0.3">
      <c r="A225" t="str">
        <v>Maplewood</v>
      </c>
      <c r="B225" t="str">
        <v>Tramdachs, David</v>
      </c>
      <c r="C225" t="str">
        <v>A</v>
      </c>
      <c r="D225">
        <v>205</v>
      </c>
      <c r="E225">
        <v>90</v>
      </c>
      <c r="F225">
        <v>214</v>
      </c>
      <c r="G225">
        <v>203</v>
      </c>
      <c r="H225">
        <v>203</v>
      </c>
      <c r="I225">
        <v>620</v>
      </c>
      <c r="J225">
        <v>710</v>
      </c>
    </row>
    <row r="226" spans="1:10" x14ac:dyDescent="0.3">
      <c r="A226" t="str">
        <v>Maplewood</v>
      </c>
      <c r="B226" t="str">
        <v>Menard, Hayden</v>
      </c>
      <c r="C226" t="str">
        <v>B</v>
      </c>
      <c r="D226">
        <v>195</v>
      </c>
      <c r="E226">
        <v>120</v>
      </c>
      <c r="F226">
        <v>205</v>
      </c>
      <c r="G226">
        <v>167</v>
      </c>
      <c r="H226">
        <v>218</v>
      </c>
      <c r="I226">
        <v>590</v>
      </c>
      <c r="J226">
        <v>710</v>
      </c>
    </row>
    <row r="227" spans="1:10" x14ac:dyDescent="0.3">
      <c r="A227" t="str">
        <v>Maplewood</v>
      </c>
      <c r="B227" t="str">
        <v>Lox, Chris</v>
      </c>
      <c r="C227" t="str">
        <v>D</v>
      </c>
      <c r="D227">
        <v>114</v>
      </c>
      <c r="E227">
        <v>363</v>
      </c>
      <c r="F227">
        <v>127</v>
      </c>
      <c r="G227">
        <v>103</v>
      </c>
      <c r="H227">
        <v>117</v>
      </c>
      <c r="I227">
        <v>347</v>
      </c>
      <c r="J227">
        <v>710</v>
      </c>
    </row>
    <row r="228" spans="1:10" x14ac:dyDescent="0.3">
      <c r="A228" t="str">
        <v>Maplewood</v>
      </c>
      <c r="B228" t="str">
        <v>Jourdan, Jarrod</v>
      </c>
      <c r="C228" t="str">
        <v>A</v>
      </c>
      <c r="D228">
        <v>231</v>
      </c>
      <c r="E228">
        <v>12</v>
      </c>
      <c r="F228">
        <v>298</v>
      </c>
      <c r="G228">
        <v>206</v>
      </c>
      <c r="H228">
        <v>193</v>
      </c>
      <c r="I228">
        <v>697</v>
      </c>
      <c r="J228">
        <v>709</v>
      </c>
    </row>
    <row r="229" spans="1:10" x14ac:dyDescent="0.3">
      <c r="A229" t="str">
        <v>Maplewood</v>
      </c>
      <c r="B229" t="str">
        <v>Muilenburg-Hasselman, Brandy</v>
      </c>
      <c r="C229" t="str">
        <v>D</v>
      </c>
      <c r="D229">
        <v>143</v>
      </c>
      <c r="E229">
        <v>276</v>
      </c>
      <c r="F229">
        <v>129</v>
      </c>
      <c r="G229">
        <v>136</v>
      </c>
      <c r="H229">
        <v>168</v>
      </c>
      <c r="I229">
        <v>433</v>
      </c>
      <c r="J229">
        <v>709</v>
      </c>
    </row>
    <row r="230" spans="1:10" x14ac:dyDescent="0.3">
      <c r="A230" t="str">
        <v>Maplewood</v>
      </c>
      <c r="B230" t="str">
        <v>Beardsley, Dan</v>
      </c>
      <c r="C230" t="str">
        <v>A</v>
      </c>
      <c r="D230">
        <v>202</v>
      </c>
      <c r="E230">
        <v>99</v>
      </c>
      <c r="F230">
        <v>225</v>
      </c>
      <c r="G230">
        <v>183</v>
      </c>
      <c r="H230">
        <v>201</v>
      </c>
      <c r="I230">
        <v>609</v>
      </c>
      <c r="J230">
        <v>708</v>
      </c>
    </row>
    <row r="231" spans="1:10" x14ac:dyDescent="0.3">
      <c r="A231" t="str">
        <v>Maplewood</v>
      </c>
      <c r="B231" t="str">
        <v>Keating, Jeff</v>
      </c>
      <c r="C231" t="str">
        <v>B</v>
      </c>
      <c r="D231">
        <v>187</v>
      </c>
      <c r="E231">
        <v>144</v>
      </c>
      <c r="F231">
        <v>192</v>
      </c>
      <c r="G231">
        <v>176</v>
      </c>
      <c r="H231">
        <v>196</v>
      </c>
      <c r="I231">
        <v>564</v>
      </c>
      <c r="J231">
        <v>708</v>
      </c>
    </row>
    <row r="232" spans="1:10" x14ac:dyDescent="0.3">
      <c r="A232" t="str">
        <v>Maplewood</v>
      </c>
      <c r="B232" t="str">
        <v>Schmidt, Mary</v>
      </c>
      <c r="C232" t="str">
        <v>C</v>
      </c>
      <c r="D232">
        <v>169</v>
      </c>
      <c r="E232">
        <v>198</v>
      </c>
      <c r="F232">
        <v>157</v>
      </c>
      <c r="G232">
        <v>163</v>
      </c>
      <c r="H232">
        <v>190</v>
      </c>
      <c r="I232">
        <v>510</v>
      </c>
      <c r="J232">
        <v>708</v>
      </c>
    </row>
    <row r="233" spans="1:10" x14ac:dyDescent="0.3">
      <c r="A233" t="str">
        <v>Maplewood</v>
      </c>
      <c r="B233" t="str">
        <v>Giles, Debbie</v>
      </c>
      <c r="C233" t="str">
        <v>C</v>
      </c>
      <c r="D233">
        <v>152</v>
      </c>
      <c r="E233">
        <v>249</v>
      </c>
      <c r="F233">
        <v>162</v>
      </c>
      <c r="G233">
        <v>152</v>
      </c>
      <c r="H233">
        <v>145</v>
      </c>
      <c r="I233">
        <v>459</v>
      </c>
      <c r="J233">
        <v>708</v>
      </c>
    </row>
    <row r="234" spans="1:10" x14ac:dyDescent="0.3">
      <c r="A234" t="str">
        <v>Maplewood</v>
      </c>
      <c r="B234" t="str">
        <v>Belitz, Jeanne</v>
      </c>
      <c r="C234" t="str">
        <v>D</v>
      </c>
      <c r="D234">
        <v>132</v>
      </c>
      <c r="E234">
        <v>309</v>
      </c>
      <c r="F234">
        <v>136</v>
      </c>
      <c r="G234">
        <v>128</v>
      </c>
      <c r="H234">
        <v>135</v>
      </c>
      <c r="I234">
        <v>399</v>
      </c>
      <c r="J234">
        <v>708</v>
      </c>
    </row>
    <row r="235" spans="1:10" x14ac:dyDescent="0.3">
      <c r="A235" t="str">
        <v>Maplewood</v>
      </c>
      <c r="B235" t="str">
        <v>Anderson, Marie</v>
      </c>
      <c r="C235" t="str">
        <v>D</v>
      </c>
      <c r="D235">
        <v>120</v>
      </c>
      <c r="E235">
        <v>345</v>
      </c>
      <c r="F235">
        <v>118</v>
      </c>
      <c r="G235">
        <v>123</v>
      </c>
      <c r="H235">
        <v>122</v>
      </c>
      <c r="I235">
        <v>363</v>
      </c>
      <c r="J235">
        <v>708</v>
      </c>
    </row>
    <row r="236" spans="1:10" x14ac:dyDescent="0.3">
      <c r="A236" t="str">
        <v>Maplewood</v>
      </c>
      <c r="B236" t="str">
        <v>Lines, Todd</v>
      </c>
      <c r="C236" t="str">
        <v>B</v>
      </c>
      <c r="D236">
        <v>187</v>
      </c>
      <c r="E236">
        <v>144</v>
      </c>
      <c r="F236">
        <v>234</v>
      </c>
      <c r="G236">
        <v>171</v>
      </c>
      <c r="H236">
        <v>158</v>
      </c>
      <c r="I236">
        <v>563</v>
      </c>
      <c r="J236">
        <v>707</v>
      </c>
    </row>
    <row r="237" spans="1:10" x14ac:dyDescent="0.3">
      <c r="A237" t="str">
        <v>Maplewood</v>
      </c>
      <c r="B237" t="str">
        <v>Fisher, Matthew</v>
      </c>
      <c r="C237" t="str">
        <v>C</v>
      </c>
      <c r="D237">
        <v>168</v>
      </c>
      <c r="E237">
        <v>201</v>
      </c>
      <c r="F237">
        <v>135</v>
      </c>
      <c r="G237">
        <v>230</v>
      </c>
      <c r="H237">
        <v>141</v>
      </c>
      <c r="I237">
        <v>506</v>
      </c>
      <c r="J237">
        <v>707</v>
      </c>
    </row>
    <row r="238" spans="1:10" x14ac:dyDescent="0.3">
      <c r="A238" t="str">
        <v>Maplewood</v>
      </c>
      <c r="B238" t="str">
        <v>Rogers, Jordan</v>
      </c>
      <c r="C238" t="str">
        <v>C</v>
      </c>
      <c r="D238">
        <v>165</v>
      </c>
      <c r="E238">
        <v>210</v>
      </c>
      <c r="F238">
        <v>182</v>
      </c>
      <c r="G238">
        <v>157</v>
      </c>
      <c r="H238">
        <v>158</v>
      </c>
      <c r="I238">
        <v>497</v>
      </c>
      <c r="J238">
        <v>707</v>
      </c>
    </row>
    <row r="239" spans="1:10" x14ac:dyDescent="0.3">
      <c r="A239" t="str">
        <v>Maplewood</v>
      </c>
      <c r="B239" t="str">
        <v>Boatwright, Jennifer</v>
      </c>
      <c r="C239" t="str">
        <v>C</v>
      </c>
      <c r="D239">
        <v>152</v>
      </c>
      <c r="E239">
        <v>249</v>
      </c>
      <c r="F239">
        <v>133</v>
      </c>
      <c r="G239">
        <v>171</v>
      </c>
      <c r="H239">
        <v>154</v>
      </c>
      <c r="I239">
        <v>458</v>
      </c>
      <c r="J239">
        <v>707</v>
      </c>
    </row>
    <row r="240" spans="1:10" x14ac:dyDescent="0.3">
      <c r="A240" t="str">
        <v>Maplewood</v>
      </c>
      <c r="B240" t="str">
        <v>Cox, Chris</v>
      </c>
      <c r="C240" t="str">
        <v>D</v>
      </c>
      <c r="D240">
        <v>114</v>
      </c>
      <c r="E240">
        <v>363</v>
      </c>
      <c r="F240">
        <v>102</v>
      </c>
      <c r="G240">
        <v>129</v>
      </c>
      <c r="H240">
        <v>113</v>
      </c>
      <c r="I240">
        <v>344</v>
      </c>
      <c r="J240">
        <v>707</v>
      </c>
    </row>
    <row r="241" spans="1:10" x14ac:dyDescent="0.3">
      <c r="A241" t="str">
        <v>Maplewood</v>
      </c>
      <c r="B241" t="str">
        <v>Dasenbrock, Dylan</v>
      </c>
      <c r="C241" t="str">
        <v>A</v>
      </c>
      <c r="D241">
        <v>228</v>
      </c>
      <c r="E241">
        <v>21</v>
      </c>
      <c r="F241">
        <v>257</v>
      </c>
      <c r="G241">
        <v>215</v>
      </c>
      <c r="H241">
        <v>213</v>
      </c>
      <c r="I241">
        <v>685</v>
      </c>
      <c r="J241">
        <v>706</v>
      </c>
    </row>
    <row r="242" spans="1:10" x14ac:dyDescent="0.3">
      <c r="A242" t="str">
        <v>Maplewood</v>
      </c>
      <c r="B242" t="str">
        <v>Larson, Kevin</v>
      </c>
      <c r="C242" t="str">
        <v>A</v>
      </c>
      <c r="D242">
        <v>202</v>
      </c>
      <c r="E242">
        <v>99</v>
      </c>
      <c r="F242">
        <v>233</v>
      </c>
      <c r="G242">
        <v>181</v>
      </c>
      <c r="H242">
        <v>192</v>
      </c>
      <c r="I242">
        <v>606</v>
      </c>
      <c r="J242">
        <v>705</v>
      </c>
    </row>
    <row r="243" spans="1:10" x14ac:dyDescent="0.3">
      <c r="A243" t="str">
        <v>Maplewood</v>
      </c>
      <c r="B243" t="str">
        <v>Nelson, Keith</v>
      </c>
      <c r="C243" t="str">
        <v>B</v>
      </c>
      <c r="D243">
        <v>199</v>
      </c>
      <c r="E243">
        <v>108</v>
      </c>
      <c r="F243">
        <v>231</v>
      </c>
      <c r="G243">
        <v>187</v>
      </c>
      <c r="H243">
        <v>179</v>
      </c>
      <c r="I243">
        <v>597</v>
      </c>
      <c r="J243">
        <v>705</v>
      </c>
    </row>
    <row r="244" spans="1:10" x14ac:dyDescent="0.3">
      <c r="A244" t="str">
        <v>Maplewood</v>
      </c>
      <c r="B244" t="str">
        <v>Whitesel, Robert</v>
      </c>
      <c r="C244" t="str">
        <v>B</v>
      </c>
      <c r="D244">
        <v>193</v>
      </c>
      <c r="E244">
        <v>126</v>
      </c>
      <c r="F244">
        <v>195</v>
      </c>
      <c r="G244">
        <v>191</v>
      </c>
      <c r="H244">
        <v>191</v>
      </c>
      <c r="I244">
        <v>577</v>
      </c>
      <c r="J244">
        <v>703</v>
      </c>
    </row>
    <row r="245" spans="1:10" x14ac:dyDescent="0.3">
      <c r="A245" t="str">
        <v>Maplewood</v>
      </c>
      <c r="B245" t="str">
        <v>Dutton, Robert</v>
      </c>
      <c r="C245" t="str">
        <v>A</v>
      </c>
      <c r="D245">
        <v>201</v>
      </c>
      <c r="E245">
        <v>102</v>
      </c>
      <c r="F245">
        <v>222</v>
      </c>
      <c r="G245">
        <v>209</v>
      </c>
      <c r="H245">
        <v>169</v>
      </c>
      <c r="I245">
        <v>600</v>
      </c>
      <c r="J245">
        <v>702</v>
      </c>
    </row>
    <row r="246" spans="1:10" x14ac:dyDescent="0.3">
      <c r="A246" t="str">
        <v>Maplewood</v>
      </c>
      <c r="B246" t="str">
        <v>Poppino, Georgie</v>
      </c>
      <c r="C246" t="str">
        <v>D</v>
      </c>
      <c r="D246">
        <v>130</v>
      </c>
      <c r="E246">
        <v>315</v>
      </c>
      <c r="F246">
        <v>130</v>
      </c>
      <c r="G246">
        <v>110</v>
      </c>
      <c r="H246">
        <v>147</v>
      </c>
      <c r="I246">
        <v>387</v>
      </c>
      <c r="J246">
        <v>702</v>
      </c>
    </row>
    <row r="247" spans="1:10" x14ac:dyDescent="0.3">
      <c r="A247" t="str">
        <v>Maplewood</v>
      </c>
      <c r="B247" t="str">
        <v>Schroeder, Alexandra</v>
      </c>
      <c r="C247" t="str">
        <v>D</v>
      </c>
      <c r="D247">
        <v>105</v>
      </c>
      <c r="E247">
        <v>390</v>
      </c>
      <c r="F247">
        <v>82</v>
      </c>
      <c r="G247">
        <v>109</v>
      </c>
      <c r="H247">
        <v>121</v>
      </c>
      <c r="I247">
        <v>312</v>
      </c>
      <c r="J247">
        <v>702</v>
      </c>
    </row>
    <row r="248" spans="1:10" x14ac:dyDescent="0.3">
      <c r="A248" t="str">
        <v>Maplewood</v>
      </c>
      <c r="B248" t="str">
        <v>McKeone, Jason</v>
      </c>
      <c r="C248" t="str">
        <v>B</v>
      </c>
      <c r="D248">
        <v>199</v>
      </c>
      <c r="E248">
        <v>108</v>
      </c>
      <c r="F248">
        <v>182</v>
      </c>
      <c r="G248">
        <v>231</v>
      </c>
      <c r="H248">
        <v>180</v>
      </c>
      <c r="I248">
        <v>593</v>
      </c>
      <c r="J248">
        <v>701</v>
      </c>
    </row>
    <row r="249" spans="1:10" x14ac:dyDescent="0.3">
      <c r="A249" t="str">
        <v>Maplewood</v>
      </c>
      <c r="B249" t="str">
        <v>Plaehn, Kenneth</v>
      </c>
      <c r="C249" t="str">
        <v>C</v>
      </c>
      <c r="D249">
        <v>168</v>
      </c>
      <c r="E249">
        <v>201</v>
      </c>
      <c r="F249">
        <v>170</v>
      </c>
      <c r="G249">
        <v>181</v>
      </c>
      <c r="H249">
        <v>149</v>
      </c>
      <c r="I249">
        <v>500</v>
      </c>
      <c r="J249">
        <v>701</v>
      </c>
    </row>
    <row r="250" spans="1:10" x14ac:dyDescent="0.3">
      <c r="A250" t="str">
        <v>Maplewood</v>
      </c>
      <c r="B250" t="str">
        <v>Iossi, Craig</v>
      </c>
      <c r="C250" t="str">
        <v>C</v>
      </c>
      <c r="D250">
        <v>160</v>
      </c>
      <c r="E250">
        <v>225</v>
      </c>
      <c r="F250">
        <v>148</v>
      </c>
      <c r="G250">
        <v>189</v>
      </c>
      <c r="H250">
        <v>138</v>
      </c>
      <c r="I250">
        <v>475</v>
      </c>
      <c r="J250">
        <v>700</v>
      </c>
    </row>
    <row r="251" spans="1:10" x14ac:dyDescent="0.3">
      <c r="A251" t="str">
        <v>Maplewood</v>
      </c>
      <c r="B251" t="str">
        <v>McCary-O'Neal, Lisa</v>
      </c>
      <c r="C251" t="str">
        <v>B</v>
      </c>
      <c r="D251">
        <v>185</v>
      </c>
      <c r="E251">
        <v>150</v>
      </c>
      <c r="F251">
        <v>185</v>
      </c>
      <c r="G251">
        <v>185</v>
      </c>
      <c r="H251">
        <v>179</v>
      </c>
      <c r="I251">
        <v>549</v>
      </c>
      <c r="J251">
        <v>699</v>
      </c>
    </row>
    <row r="252" spans="1:10" x14ac:dyDescent="0.3">
      <c r="A252" t="str">
        <v>Maplewood</v>
      </c>
      <c r="B252" t="str">
        <v>Jensen, Steven</v>
      </c>
      <c r="C252" t="str">
        <v>D</v>
      </c>
      <c r="D252">
        <v>127</v>
      </c>
      <c r="E252">
        <v>324</v>
      </c>
      <c r="F252">
        <v>113</v>
      </c>
      <c r="G252">
        <v>119</v>
      </c>
      <c r="H252">
        <v>143</v>
      </c>
      <c r="I252">
        <v>375</v>
      </c>
      <c r="J252">
        <v>699</v>
      </c>
    </row>
    <row r="253" spans="1:10" x14ac:dyDescent="0.3">
      <c r="A253" t="str">
        <v>Maplewood</v>
      </c>
      <c r="B253" t="str">
        <v>Young, Aaron</v>
      </c>
      <c r="C253" t="str">
        <v>B</v>
      </c>
      <c r="D253">
        <v>193</v>
      </c>
      <c r="E253">
        <v>126</v>
      </c>
      <c r="F253">
        <v>234</v>
      </c>
      <c r="G253">
        <v>168</v>
      </c>
      <c r="H253">
        <v>170</v>
      </c>
      <c r="I253">
        <v>572</v>
      </c>
      <c r="J253">
        <v>698</v>
      </c>
    </row>
    <row r="254" spans="1:10" x14ac:dyDescent="0.3">
      <c r="A254" t="str">
        <v>Maplewood</v>
      </c>
      <c r="B254" t="str">
        <v>Rosone, Mark</v>
      </c>
      <c r="C254" t="str">
        <v>B</v>
      </c>
      <c r="D254">
        <v>185</v>
      </c>
      <c r="E254">
        <v>150</v>
      </c>
      <c r="F254">
        <v>215</v>
      </c>
      <c r="G254">
        <v>185</v>
      </c>
      <c r="H254">
        <v>148</v>
      </c>
      <c r="I254">
        <v>548</v>
      </c>
      <c r="J254">
        <v>698</v>
      </c>
    </row>
    <row r="255" spans="1:10" x14ac:dyDescent="0.3">
      <c r="A255" t="str">
        <v>Maplewood</v>
      </c>
      <c r="B255" t="str">
        <v>McCary-O'Neal, Lisa</v>
      </c>
      <c r="C255" t="str">
        <v>B</v>
      </c>
      <c r="D255">
        <v>182</v>
      </c>
      <c r="E255">
        <v>159</v>
      </c>
      <c r="F255">
        <v>187</v>
      </c>
      <c r="G255">
        <v>158</v>
      </c>
      <c r="H255">
        <v>194</v>
      </c>
      <c r="I255">
        <v>539</v>
      </c>
      <c r="J255">
        <v>698</v>
      </c>
    </row>
    <row r="256" spans="1:10" x14ac:dyDescent="0.3">
      <c r="A256" t="str">
        <v>Maplewood</v>
      </c>
      <c r="B256" t="str">
        <v>Bierman, John</v>
      </c>
      <c r="C256" t="str">
        <v>B</v>
      </c>
      <c r="D256">
        <v>179</v>
      </c>
      <c r="E256">
        <v>168</v>
      </c>
      <c r="F256">
        <v>166</v>
      </c>
      <c r="G256">
        <v>193</v>
      </c>
      <c r="H256">
        <v>171</v>
      </c>
      <c r="I256">
        <v>530</v>
      </c>
      <c r="J256">
        <v>698</v>
      </c>
    </row>
    <row r="257" spans="1:10" x14ac:dyDescent="0.3">
      <c r="A257" t="str">
        <v>Maplewood</v>
      </c>
      <c r="B257" t="str">
        <v>Hestness, Branden</v>
      </c>
      <c r="C257" t="str">
        <v>B</v>
      </c>
      <c r="D257">
        <v>178</v>
      </c>
      <c r="E257">
        <v>171</v>
      </c>
      <c r="F257">
        <v>192</v>
      </c>
      <c r="G257">
        <v>191</v>
      </c>
      <c r="H257">
        <v>144</v>
      </c>
      <c r="I257">
        <v>527</v>
      </c>
      <c r="J257">
        <v>698</v>
      </c>
    </row>
    <row r="258" spans="1:10" x14ac:dyDescent="0.3">
      <c r="A258" t="str">
        <v>Maplewood</v>
      </c>
      <c r="B258" t="str">
        <v>Lokamas, Jon</v>
      </c>
      <c r="C258" t="str">
        <v>C</v>
      </c>
      <c r="D258">
        <v>160</v>
      </c>
      <c r="E258">
        <v>225</v>
      </c>
      <c r="F258">
        <v>131</v>
      </c>
      <c r="G258">
        <v>162</v>
      </c>
      <c r="H258">
        <v>180</v>
      </c>
      <c r="I258">
        <v>473</v>
      </c>
      <c r="J258">
        <v>698</v>
      </c>
    </row>
    <row r="259" spans="1:10" x14ac:dyDescent="0.3">
      <c r="A259" t="str">
        <v>Maplewood</v>
      </c>
      <c r="B259" t="str">
        <v>Robison, Krista</v>
      </c>
      <c r="C259" t="str">
        <v>D</v>
      </c>
      <c r="D259">
        <v>124</v>
      </c>
      <c r="E259">
        <v>333</v>
      </c>
      <c r="F259">
        <v>102</v>
      </c>
      <c r="G259">
        <v>141</v>
      </c>
      <c r="H259">
        <v>122</v>
      </c>
      <c r="I259">
        <v>365</v>
      </c>
      <c r="J259">
        <v>698</v>
      </c>
    </row>
    <row r="260" spans="1:10" x14ac:dyDescent="0.3">
      <c r="A260" t="str">
        <v>Maplewood</v>
      </c>
      <c r="B260" t="str">
        <v>Young, Amberlee</v>
      </c>
      <c r="C260" t="str">
        <v>D</v>
      </c>
      <c r="D260">
        <v>120</v>
      </c>
      <c r="E260">
        <v>345</v>
      </c>
      <c r="F260">
        <v>119</v>
      </c>
      <c r="G260">
        <v>135</v>
      </c>
      <c r="H260">
        <v>99</v>
      </c>
      <c r="I260">
        <v>353</v>
      </c>
      <c r="J260">
        <v>698</v>
      </c>
    </row>
    <row r="261" spans="1:10" x14ac:dyDescent="0.3">
      <c r="A261" t="str">
        <v>Maplewood</v>
      </c>
      <c r="B261" t="str">
        <v>Laux, Deanna</v>
      </c>
      <c r="C261" t="str">
        <v>D</v>
      </c>
      <c r="D261">
        <v>139</v>
      </c>
      <c r="E261">
        <v>288</v>
      </c>
      <c r="F261">
        <v>134</v>
      </c>
      <c r="G261">
        <v>136</v>
      </c>
      <c r="H261">
        <v>139</v>
      </c>
      <c r="I261">
        <v>409</v>
      </c>
      <c r="J261">
        <v>697</v>
      </c>
    </row>
    <row r="262" spans="1:10" x14ac:dyDescent="0.3">
      <c r="A262" t="str">
        <v>Maplewood</v>
      </c>
      <c r="B262" t="str">
        <v>Chavarria, Andrew</v>
      </c>
      <c r="C262" t="str">
        <v>A</v>
      </c>
      <c r="D262">
        <v>216</v>
      </c>
      <c r="E262">
        <v>57</v>
      </c>
      <c r="F262">
        <v>215</v>
      </c>
      <c r="G262">
        <v>212</v>
      </c>
      <c r="H262">
        <v>212</v>
      </c>
      <c r="I262">
        <v>639</v>
      </c>
      <c r="J262">
        <v>696</v>
      </c>
    </row>
    <row r="263" spans="1:10" x14ac:dyDescent="0.3">
      <c r="A263" t="str">
        <v>Maplewood</v>
      </c>
      <c r="B263" t="str">
        <v>Boonstra, Chad</v>
      </c>
      <c r="C263" t="str">
        <v>B</v>
      </c>
      <c r="D263">
        <v>191</v>
      </c>
      <c r="E263">
        <v>132</v>
      </c>
      <c r="F263">
        <v>195</v>
      </c>
      <c r="G263">
        <v>155</v>
      </c>
      <c r="H263">
        <v>212</v>
      </c>
      <c r="I263">
        <v>562</v>
      </c>
      <c r="J263">
        <v>694</v>
      </c>
    </row>
    <row r="264" spans="1:10" x14ac:dyDescent="0.3">
      <c r="A264" t="str">
        <v>Maplewood</v>
      </c>
      <c r="B264" t="str">
        <v>Smelser, Nichole</v>
      </c>
      <c r="C264" t="str">
        <v>B</v>
      </c>
      <c r="D264">
        <v>188</v>
      </c>
      <c r="E264">
        <v>141</v>
      </c>
      <c r="F264">
        <v>190</v>
      </c>
      <c r="G264">
        <v>202</v>
      </c>
      <c r="H264">
        <v>161</v>
      </c>
      <c r="I264">
        <v>553</v>
      </c>
      <c r="J264">
        <v>694</v>
      </c>
    </row>
    <row r="265" spans="1:10" x14ac:dyDescent="0.3">
      <c r="A265" t="str">
        <v>Maplewood</v>
      </c>
      <c r="B265" t="str">
        <v>Sekyra, Roxanne</v>
      </c>
      <c r="C265" t="str">
        <v>B</v>
      </c>
      <c r="D265">
        <v>185</v>
      </c>
      <c r="E265">
        <v>150</v>
      </c>
      <c r="F265">
        <v>181</v>
      </c>
      <c r="G265">
        <v>216</v>
      </c>
      <c r="H265">
        <v>147</v>
      </c>
      <c r="I265">
        <v>544</v>
      </c>
      <c r="J265">
        <v>694</v>
      </c>
    </row>
    <row r="266" spans="1:10" x14ac:dyDescent="0.3">
      <c r="A266" t="str">
        <v>Maplewood</v>
      </c>
      <c r="B266" t="str">
        <v>Bryant, Joan</v>
      </c>
      <c r="C266" t="str">
        <v>C</v>
      </c>
      <c r="D266">
        <v>150</v>
      </c>
      <c r="E266">
        <v>255</v>
      </c>
      <c r="F266">
        <v>119</v>
      </c>
      <c r="G266">
        <v>133</v>
      </c>
      <c r="H266">
        <v>187</v>
      </c>
      <c r="I266">
        <v>439</v>
      </c>
      <c r="J266">
        <v>694</v>
      </c>
    </row>
    <row r="267" spans="1:10" x14ac:dyDescent="0.3">
      <c r="A267" t="str">
        <v>Maplewood</v>
      </c>
      <c r="B267" t="str">
        <v>Giles, Dave</v>
      </c>
      <c r="C267" t="str">
        <v>C</v>
      </c>
      <c r="D267">
        <v>171</v>
      </c>
      <c r="E267">
        <v>192</v>
      </c>
      <c r="F267">
        <v>145</v>
      </c>
      <c r="G267">
        <v>186</v>
      </c>
      <c r="H267">
        <v>169</v>
      </c>
      <c r="I267">
        <v>500</v>
      </c>
      <c r="J267">
        <v>692</v>
      </c>
    </row>
    <row r="268" spans="1:10" x14ac:dyDescent="0.3">
      <c r="A268" t="str">
        <v>Maplewood</v>
      </c>
      <c r="B268" t="str">
        <v>Chrisman, Dorie</v>
      </c>
      <c r="C268" t="str">
        <v>C</v>
      </c>
      <c r="D268">
        <v>162</v>
      </c>
      <c r="E268">
        <v>219</v>
      </c>
      <c r="F268">
        <v>159</v>
      </c>
      <c r="G268">
        <v>158</v>
      </c>
      <c r="H268">
        <v>156</v>
      </c>
      <c r="I268">
        <v>473</v>
      </c>
      <c r="J268">
        <v>692</v>
      </c>
    </row>
    <row r="269" spans="1:10" x14ac:dyDescent="0.3">
      <c r="A269" t="str">
        <v>Maplewood</v>
      </c>
      <c r="B269" t="str">
        <v>Pelster, Lucas</v>
      </c>
      <c r="C269" t="str">
        <v>D</v>
      </c>
      <c r="D269">
        <v>128</v>
      </c>
      <c r="E269">
        <v>321</v>
      </c>
      <c r="F269">
        <v>139</v>
      </c>
      <c r="G269">
        <v>148</v>
      </c>
      <c r="H269">
        <v>83</v>
      </c>
      <c r="I269">
        <v>370</v>
      </c>
      <c r="J269">
        <v>691</v>
      </c>
    </row>
    <row r="270" spans="1:10" x14ac:dyDescent="0.3">
      <c r="A270" t="str">
        <v>Maplewood</v>
      </c>
      <c r="B270" t="str">
        <v>Owens, Mike</v>
      </c>
      <c r="C270" t="str">
        <v>C</v>
      </c>
      <c r="D270">
        <v>167</v>
      </c>
      <c r="E270">
        <v>204</v>
      </c>
      <c r="F270">
        <v>167</v>
      </c>
      <c r="G270">
        <v>135</v>
      </c>
      <c r="H270">
        <v>184</v>
      </c>
      <c r="I270">
        <v>486</v>
      </c>
      <c r="J270">
        <v>690</v>
      </c>
    </row>
    <row r="271" spans="1:10" x14ac:dyDescent="0.3">
      <c r="A271" t="str">
        <v>Maplewood</v>
      </c>
      <c r="B271" t="str">
        <v>Jensen-Arnold, Paul</v>
      </c>
      <c r="C271" t="str">
        <v>D</v>
      </c>
      <c r="D271">
        <v>136</v>
      </c>
      <c r="E271">
        <v>297</v>
      </c>
      <c r="F271">
        <v>129</v>
      </c>
      <c r="G271">
        <v>128</v>
      </c>
      <c r="H271">
        <v>136</v>
      </c>
      <c r="I271">
        <v>393</v>
      </c>
      <c r="J271">
        <v>690</v>
      </c>
    </row>
    <row r="272" spans="1:10" x14ac:dyDescent="0.3">
      <c r="A272" t="str">
        <v>Maplewood</v>
      </c>
      <c r="B272" t="str">
        <v>Valgora, Cindy</v>
      </c>
      <c r="C272" t="str">
        <v>B</v>
      </c>
      <c r="D272">
        <v>176</v>
      </c>
      <c r="E272">
        <v>177</v>
      </c>
      <c r="F272">
        <v>164</v>
      </c>
      <c r="G272">
        <v>190</v>
      </c>
      <c r="H272">
        <v>158</v>
      </c>
      <c r="I272">
        <v>512</v>
      </c>
      <c r="J272">
        <v>689</v>
      </c>
    </row>
    <row r="273" spans="1:10" x14ac:dyDescent="0.3">
      <c r="A273" t="str">
        <v>Maplewood</v>
      </c>
      <c r="B273" t="str">
        <v>Rostoks, Wolfgang</v>
      </c>
      <c r="C273" t="str">
        <v>C</v>
      </c>
      <c r="D273">
        <v>174</v>
      </c>
      <c r="E273">
        <v>183</v>
      </c>
      <c r="F273">
        <v>160</v>
      </c>
      <c r="G273">
        <v>141</v>
      </c>
      <c r="H273">
        <v>205</v>
      </c>
      <c r="I273">
        <v>506</v>
      </c>
      <c r="J273">
        <v>689</v>
      </c>
    </row>
    <row r="274" spans="1:10" x14ac:dyDescent="0.3">
      <c r="A274" t="str">
        <v>Maplewood</v>
      </c>
      <c r="B274" t="str">
        <v>Lines, Todd</v>
      </c>
      <c r="C274" t="str">
        <v>B</v>
      </c>
      <c r="D274">
        <v>187</v>
      </c>
      <c r="E274">
        <v>144</v>
      </c>
      <c r="F274">
        <v>202</v>
      </c>
      <c r="G274">
        <v>159</v>
      </c>
      <c r="H274">
        <v>183</v>
      </c>
      <c r="I274">
        <v>544</v>
      </c>
      <c r="J274">
        <v>688</v>
      </c>
    </row>
    <row r="275" spans="1:10" x14ac:dyDescent="0.3">
      <c r="A275" t="str">
        <v>Maplewood</v>
      </c>
      <c r="B275" t="str">
        <v>Hermsen, justin</v>
      </c>
      <c r="C275" t="str">
        <v>C</v>
      </c>
      <c r="D275">
        <v>163</v>
      </c>
      <c r="E275">
        <v>216</v>
      </c>
      <c r="F275">
        <v>130</v>
      </c>
      <c r="G275">
        <v>150</v>
      </c>
      <c r="H275">
        <v>192</v>
      </c>
      <c r="I275">
        <v>472</v>
      </c>
      <c r="J275">
        <v>688</v>
      </c>
    </row>
    <row r="276" spans="1:10" x14ac:dyDescent="0.3">
      <c r="A276" t="str">
        <v>Maplewood</v>
      </c>
      <c r="B276" t="str">
        <v>Kuenning, Tanya</v>
      </c>
      <c r="C276" t="str">
        <v>D</v>
      </c>
      <c r="D276">
        <v>147</v>
      </c>
      <c r="E276">
        <v>264</v>
      </c>
      <c r="F276">
        <v>151</v>
      </c>
      <c r="G276">
        <v>124</v>
      </c>
      <c r="H276">
        <v>149</v>
      </c>
      <c r="I276">
        <v>424</v>
      </c>
      <c r="J276">
        <v>688</v>
      </c>
    </row>
    <row r="277" spans="1:10" x14ac:dyDescent="0.3">
      <c r="A277" t="str">
        <v>Maplewood</v>
      </c>
      <c r="B277" t="str">
        <v>Pugh, Wade</v>
      </c>
      <c r="C277" t="str">
        <v>A</v>
      </c>
      <c r="D277">
        <v>203</v>
      </c>
      <c r="E277">
        <v>96</v>
      </c>
      <c r="F277">
        <v>192</v>
      </c>
      <c r="G277">
        <v>234</v>
      </c>
      <c r="H277">
        <v>165</v>
      </c>
      <c r="I277">
        <v>591</v>
      </c>
      <c r="J277">
        <v>687</v>
      </c>
    </row>
    <row r="278" spans="1:10" x14ac:dyDescent="0.3">
      <c r="A278" t="str">
        <v>Maplewood</v>
      </c>
      <c r="B278" t="str">
        <v>West, Matt</v>
      </c>
      <c r="C278" t="str">
        <v>B</v>
      </c>
      <c r="D278">
        <v>195</v>
      </c>
      <c r="E278">
        <v>120</v>
      </c>
      <c r="F278">
        <v>178</v>
      </c>
      <c r="G278">
        <v>198</v>
      </c>
      <c r="H278">
        <v>191</v>
      </c>
      <c r="I278">
        <v>567</v>
      </c>
      <c r="J278">
        <v>687</v>
      </c>
    </row>
    <row r="279" spans="1:10" x14ac:dyDescent="0.3">
      <c r="A279" t="str">
        <v>Maplewood</v>
      </c>
      <c r="B279" t="str">
        <v>Schmidt, Mary</v>
      </c>
      <c r="C279" t="str">
        <v>B</v>
      </c>
      <c r="D279">
        <v>183</v>
      </c>
      <c r="E279">
        <v>156</v>
      </c>
      <c r="F279">
        <v>172</v>
      </c>
      <c r="G279">
        <v>163</v>
      </c>
      <c r="H279">
        <v>196</v>
      </c>
      <c r="I279">
        <v>531</v>
      </c>
      <c r="J279">
        <v>687</v>
      </c>
    </row>
    <row r="280" spans="1:10" x14ac:dyDescent="0.3">
      <c r="A280" t="str">
        <v>Maplewood</v>
      </c>
      <c r="B280" t="str">
        <v>Brown, Ezra</v>
      </c>
      <c r="C280" t="str">
        <v>C</v>
      </c>
      <c r="D280">
        <v>152</v>
      </c>
      <c r="E280">
        <v>249</v>
      </c>
      <c r="F280">
        <v>147</v>
      </c>
      <c r="G280">
        <v>135</v>
      </c>
      <c r="H280">
        <v>156</v>
      </c>
      <c r="I280">
        <v>438</v>
      </c>
      <c r="J280">
        <v>687</v>
      </c>
    </row>
    <row r="281" spans="1:10" x14ac:dyDescent="0.3">
      <c r="A281" t="str">
        <v>Maplewood</v>
      </c>
      <c r="B281" t="str">
        <v>Fahrenholz, Dawn</v>
      </c>
      <c r="C281" t="str">
        <v>D</v>
      </c>
      <c r="D281">
        <v>146</v>
      </c>
      <c r="E281">
        <v>267</v>
      </c>
      <c r="F281">
        <v>152</v>
      </c>
      <c r="G281">
        <v>131</v>
      </c>
      <c r="H281">
        <v>137</v>
      </c>
      <c r="I281">
        <v>420</v>
      </c>
      <c r="J281">
        <v>687</v>
      </c>
    </row>
    <row r="282" spans="1:10" x14ac:dyDescent="0.3">
      <c r="A282" t="str">
        <v>Maplewood</v>
      </c>
      <c r="B282" t="str">
        <v>Burmeister, Heath</v>
      </c>
      <c r="C282" t="str">
        <v>A</v>
      </c>
      <c r="D282">
        <v>206</v>
      </c>
      <c r="E282">
        <v>87</v>
      </c>
      <c r="F282">
        <v>194</v>
      </c>
      <c r="G282">
        <v>217</v>
      </c>
      <c r="H282">
        <v>188</v>
      </c>
      <c r="I282">
        <v>599</v>
      </c>
      <c r="J282">
        <v>686</v>
      </c>
    </row>
    <row r="283" spans="1:10" x14ac:dyDescent="0.3">
      <c r="A283" t="str">
        <v>Maplewood</v>
      </c>
      <c r="B283" t="str">
        <v>Morris, Jace</v>
      </c>
      <c r="C283" t="str">
        <v>A</v>
      </c>
      <c r="D283">
        <v>203</v>
      </c>
      <c r="E283">
        <v>96</v>
      </c>
      <c r="F283">
        <v>194</v>
      </c>
      <c r="G283">
        <v>172</v>
      </c>
      <c r="H283">
        <v>224</v>
      </c>
      <c r="I283">
        <v>590</v>
      </c>
      <c r="J283">
        <v>686</v>
      </c>
    </row>
    <row r="284" spans="1:10" x14ac:dyDescent="0.3">
      <c r="A284" t="str">
        <v>Maplewood</v>
      </c>
      <c r="B284" t="str">
        <v>Centarri, Mike Jr</v>
      </c>
      <c r="C284" t="str">
        <v>B</v>
      </c>
      <c r="D284">
        <v>192</v>
      </c>
      <c r="E284">
        <v>129</v>
      </c>
      <c r="F284">
        <v>181</v>
      </c>
      <c r="G284">
        <v>176</v>
      </c>
      <c r="H284">
        <v>200</v>
      </c>
      <c r="I284">
        <v>557</v>
      </c>
      <c r="J284">
        <v>686</v>
      </c>
    </row>
    <row r="285" spans="1:10" x14ac:dyDescent="0.3">
      <c r="A285" t="str">
        <v>Maplewood</v>
      </c>
      <c r="B285" t="str">
        <v>Finan, Jon</v>
      </c>
      <c r="C285" t="str">
        <v>C</v>
      </c>
      <c r="D285">
        <v>175</v>
      </c>
      <c r="E285">
        <v>180</v>
      </c>
      <c r="F285">
        <v>137</v>
      </c>
      <c r="G285">
        <v>190</v>
      </c>
      <c r="H285">
        <v>179</v>
      </c>
      <c r="I285">
        <v>506</v>
      </c>
      <c r="J285">
        <v>686</v>
      </c>
    </row>
    <row r="286" spans="1:10" x14ac:dyDescent="0.3">
      <c r="A286" t="str">
        <v>Maplewood</v>
      </c>
      <c r="B286" t="str">
        <v>Johnson, Mary</v>
      </c>
      <c r="C286" t="str">
        <v>C</v>
      </c>
      <c r="D286">
        <v>154</v>
      </c>
      <c r="E286">
        <v>243</v>
      </c>
      <c r="F286">
        <v>140</v>
      </c>
      <c r="G286">
        <v>167</v>
      </c>
      <c r="H286">
        <v>136</v>
      </c>
      <c r="I286">
        <v>443</v>
      </c>
      <c r="J286">
        <v>686</v>
      </c>
    </row>
    <row r="287" spans="1:10" x14ac:dyDescent="0.3">
      <c r="A287" t="str">
        <v>Maplewood</v>
      </c>
      <c r="B287" t="str">
        <v>Rodningen, Jon</v>
      </c>
      <c r="C287" t="str">
        <v>A</v>
      </c>
      <c r="D287">
        <v>209</v>
      </c>
      <c r="E287">
        <v>78</v>
      </c>
      <c r="F287">
        <v>189</v>
      </c>
      <c r="G287">
        <v>204</v>
      </c>
      <c r="H287">
        <v>214</v>
      </c>
      <c r="I287">
        <v>607</v>
      </c>
      <c r="J287">
        <v>685</v>
      </c>
    </row>
    <row r="288" spans="1:10" x14ac:dyDescent="0.3">
      <c r="A288" t="str">
        <v>Maplewood</v>
      </c>
      <c r="B288" t="str">
        <v>Anderson, Lindsay</v>
      </c>
      <c r="C288" t="str">
        <v>D</v>
      </c>
      <c r="D288">
        <v>122</v>
      </c>
      <c r="E288">
        <v>339</v>
      </c>
      <c r="F288">
        <v>100</v>
      </c>
      <c r="G288">
        <v>108</v>
      </c>
      <c r="H288">
        <v>138</v>
      </c>
      <c r="I288">
        <v>346</v>
      </c>
      <c r="J288">
        <v>685</v>
      </c>
    </row>
    <row r="289" spans="1:10" x14ac:dyDescent="0.3">
      <c r="A289" t="str">
        <v>Maplewood</v>
      </c>
      <c r="B289" t="str">
        <v>Kennedy, Krystle</v>
      </c>
      <c r="C289" t="str">
        <v>C</v>
      </c>
      <c r="D289">
        <v>161</v>
      </c>
      <c r="E289">
        <v>222</v>
      </c>
      <c r="F289">
        <v>157</v>
      </c>
      <c r="G289">
        <v>137</v>
      </c>
      <c r="H289">
        <v>168</v>
      </c>
      <c r="I289">
        <v>462</v>
      </c>
      <c r="J289">
        <v>684</v>
      </c>
    </row>
    <row r="290" spans="1:10" x14ac:dyDescent="0.3">
      <c r="A290" t="str">
        <v>Maplewood</v>
      </c>
      <c r="B290" t="str">
        <v>Boatwright, Jennifer</v>
      </c>
      <c r="C290" t="str">
        <v>D</v>
      </c>
      <c r="D290">
        <v>148</v>
      </c>
      <c r="E290">
        <v>261</v>
      </c>
      <c r="F290">
        <v>161</v>
      </c>
      <c r="G290">
        <v>135</v>
      </c>
      <c r="H290">
        <v>125</v>
      </c>
      <c r="I290">
        <v>421</v>
      </c>
      <c r="J290">
        <v>682</v>
      </c>
    </row>
    <row r="291" spans="1:10" x14ac:dyDescent="0.3">
      <c r="A291" t="str">
        <v>Maplewood</v>
      </c>
      <c r="B291" t="str">
        <v>Brown, Andy</v>
      </c>
      <c r="C291" t="str">
        <v>B</v>
      </c>
      <c r="D291">
        <v>189</v>
      </c>
      <c r="E291">
        <v>138</v>
      </c>
      <c r="F291">
        <v>164</v>
      </c>
      <c r="G291">
        <v>181</v>
      </c>
      <c r="H291">
        <v>197</v>
      </c>
      <c r="I291">
        <v>542</v>
      </c>
      <c r="J291">
        <v>680</v>
      </c>
    </row>
    <row r="292" spans="1:10" x14ac:dyDescent="0.3">
      <c r="A292" t="str">
        <v>Maplewood</v>
      </c>
      <c r="B292" t="str">
        <v>Boonstra, Chad</v>
      </c>
      <c r="C292" t="str">
        <v>B</v>
      </c>
      <c r="D292">
        <v>182</v>
      </c>
      <c r="E292">
        <v>159</v>
      </c>
      <c r="F292">
        <v>145</v>
      </c>
      <c r="G292">
        <v>194</v>
      </c>
      <c r="H292">
        <v>182</v>
      </c>
      <c r="I292">
        <v>521</v>
      </c>
      <c r="J292">
        <v>680</v>
      </c>
    </row>
    <row r="293" spans="1:10" x14ac:dyDescent="0.3">
      <c r="A293" t="str">
        <v>Maplewood</v>
      </c>
      <c r="B293" t="str">
        <v>Moore, Crystal</v>
      </c>
      <c r="C293" t="str">
        <v>B</v>
      </c>
      <c r="D293">
        <v>196</v>
      </c>
      <c r="E293">
        <v>117</v>
      </c>
      <c r="F293">
        <v>178</v>
      </c>
      <c r="G293">
        <v>170</v>
      </c>
      <c r="H293">
        <v>214</v>
      </c>
      <c r="I293">
        <v>562</v>
      </c>
      <c r="J293">
        <v>679</v>
      </c>
    </row>
    <row r="294" spans="1:10" x14ac:dyDescent="0.3">
      <c r="A294" t="str">
        <v>Maplewood</v>
      </c>
      <c r="B294" t="str">
        <v>Fish, Andrew</v>
      </c>
      <c r="C294" t="str">
        <v>B</v>
      </c>
      <c r="D294">
        <v>195</v>
      </c>
      <c r="E294">
        <v>120</v>
      </c>
      <c r="F294">
        <v>171</v>
      </c>
      <c r="G294">
        <v>173</v>
      </c>
      <c r="H294">
        <v>215</v>
      </c>
      <c r="I294">
        <v>559</v>
      </c>
      <c r="J294">
        <v>679</v>
      </c>
    </row>
    <row r="295" spans="1:10" x14ac:dyDescent="0.3">
      <c r="A295" t="str">
        <v>Maplewood</v>
      </c>
      <c r="B295" t="str">
        <v>Kuenning, Shane</v>
      </c>
      <c r="C295" t="str">
        <v>B</v>
      </c>
      <c r="D295">
        <v>183</v>
      </c>
      <c r="E295">
        <v>156</v>
      </c>
      <c r="F295">
        <v>171</v>
      </c>
      <c r="G295">
        <v>181</v>
      </c>
      <c r="H295">
        <v>171</v>
      </c>
      <c r="I295">
        <v>523</v>
      </c>
      <c r="J295">
        <v>679</v>
      </c>
    </row>
    <row r="296" spans="1:10" x14ac:dyDescent="0.3">
      <c r="A296" t="str">
        <v>Maplewood</v>
      </c>
      <c r="B296" t="str">
        <v>Smith, Darrel Jr</v>
      </c>
      <c r="C296" t="str">
        <v>B</v>
      </c>
      <c r="D296">
        <v>182</v>
      </c>
      <c r="E296">
        <v>159</v>
      </c>
      <c r="F296">
        <v>166</v>
      </c>
      <c r="G296">
        <v>153</v>
      </c>
      <c r="H296">
        <v>201</v>
      </c>
      <c r="I296">
        <v>520</v>
      </c>
      <c r="J296">
        <v>679</v>
      </c>
    </row>
    <row r="297" spans="1:10" x14ac:dyDescent="0.3">
      <c r="A297" t="str">
        <v>Maplewood</v>
      </c>
      <c r="B297" t="str">
        <v>Rodriquez, Johnnie</v>
      </c>
      <c r="C297" t="str">
        <v>D</v>
      </c>
      <c r="D297">
        <v>141</v>
      </c>
      <c r="E297">
        <v>282</v>
      </c>
      <c r="F297">
        <v>139</v>
      </c>
      <c r="G297">
        <v>135</v>
      </c>
      <c r="H297">
        <v>123</v>
      </c>
      <c r="I297">
        <v>397</v>
      </c>
      <c r="J297">
        <v>679</v>
      </c>
    </row>
    <row r="298" spans="1:10" x14ac:dyDescent="0.3">
      <c r="A298" t="str">
        <v>Maplewood</v>
      </c>
      <c r="B298" t="str">
        <v>Andrews, James</v>
      </c>
      <c r="C298" t="str">
        <v>A</v>
      </c>
      <c r="D298">
        <v>200</v>
      </c>
      <c r="E298">
        <v>105</v>
      </c>
      <c r="F298">
        <v>199</v>
      </c>
      <c r="G298">
        <v>170</v>
      </c>
      <c r="H298">
        <v>203</v>
      </c>
      <c r="I298">
        <v>572</v>
      </c>
      <c r="J298">
        <v>677</v>
      </c>
    </row>
    <row r="299" spans="1:10" x14ac:dyDescent="0.3">
      <c r="A299" t="str">
        <v>Maplewood</v>
      </c>
      <c r="B299" t="str">
        <v>Glazeski, John</v>
      </c>
      <c r="C299" t="str">
        <v>B</v>
      </c>
      <c r="D299">
        <v>183</v>
      </c>
      <c r="E299">
        <v>156</v>
      </c>
      <c r="F299">
        <v>187</v>
      </c>
      <c r="G299">
        <v>165</v>
      </c>
      <c r="H299">
        <v>168</v>
      </c>
      <c r="I299">
        <v>520</v>
      </c>
      <c r="J299">
        <v>676</v>
      </c>
    </row>
    <row r="300" spans="1:10" x14ac:dyDescent="0.3">
      <c r="A300" t="str">
        <v>Maplewood</v>
      </c>
      <c r="B300" t="str">
        <v>Thomas, Jaime</v>
      </c>
      <c r="C300" t="str">
        <v>C</v>
      </c>
      <c r="D300">
        <v>172</v>
      </c>
      <c r="E300">
        <v>189</v>
      </c>
      <c r="F300">
        <v>154</v>
      </c>
      <c r="G300">
        <v>149</v>
      </c>
      <c r="H300">
        <v>184</v>
      </c>
      <c r="I300">
        <v>487</v>
      </c>
      <c r="J300">
        <v>676</v>
      </c>
    </row>
    <row r="301" spans="1:10" x14ac:dyDescent="0.3">
      <c r="A301" t="str">
        <v>Maplewood</v>
      </c>
      <c r="B301" t="str">
        <v>Gruber, Nick</v>
      </c>
      <c r="C301" t="str">
        <v>A</v>
      </c>
      <c r="D301">
        <v>218</v>
      </c>
      <c r="E301">
        <v>51</v>
      </c>
      <c r="F301">
        <v>258</v>
      </c>
      <c r="G301">
        <v>172</v>
      </c>
      <c r="H301">
        <v>194</v>
      </c>
      <c r="I301">
        <v>624</v>
      </c>
      <c r="J301">
        <v>675</v>
      </c>
    </row>
    <row r="302" spans="1:10" x14ac:dyDescent="0.3">
      <c r="A302" t="str">
        <v>Maplewood</v>
      </c>
      <c r="B302" t="str">
        <v>Moran, Carl Jr</v>
      </c>
      <c r="C302" t="str">
        <v>D</v>
      </c>
      <c r="D302">
        <v>149</v>
      </c>
      <c r="E302">
        <v>258</v>
      </c>
      <c r="F302">
        <v>140</v>
      </c>
      <c r="G302">
        <v>128</v>
      </c>
      <c r="H302">
        <v>148</v>
      </c>
      <c r="I302">
        <v>416</v>
      </c>
      <c r="J302">
        <v>674</v>
      </c>
    </row>
    <row r="303" spans="1:10" x14ac:dyDescent="0.3">
      <c r="A303" t="str">
        <v>Maplewood</v>
      </c>
      <c r="B303" t="str">
        <v>Walther, Jeremy</v>
      </c>
      <c r="C303" t="str">
        <v>B</v>
      </c>
      <c r="D303">
        <v>177</v>
      </c>
      <c r="E303">
        <v>174</v>
      </c>
      <c r="F303">
        <v>151</v>
      </c>
      <c r="G303">
        <v>148</v>
      </c>
      <c r="H303">
        <v>200</v>
      </c>
      <c r="I303">
        <v>499</v>
      </c>
      <c r="J303">
        <v>673</v>
      </c>
    </row>
    <row r="304" spans="1:10" x14ac:dyDescent="0.3">
      <c r="A304" t="str">
        <v>Maplewood</v>
      </c>
      <c r="B304" t="str">
        <v>Nelson, Keith</v>
      </c>
      <c r="C304" t="str">
        <v>A</v>
      </c>
      <c r="D304">
        <v>200</v>
      </c>
      <c r="E304">
        <v>105</v>
      </c>
      <c r="F304">
        <v>147</v>
      </c>
      <c r="G304">
        <v>248</v>
      </c>
      <c r="H304">
        <v>172</v>
      </c>
      <c r="I304">
        <v>567</v>
      </c>
      <c r="J304">
        <v>672</v>
      </c>
    </row>
    <row r="305" spans="1:10" x14ac:dyDescent="0.3">
      <c r="A305" t="str">
        <v>Maplewood</v>
      </c>
      <c r="B305" t="str">
        <v>Valgora, Ray</v>
      </c>
      <c r="C305" t="str">
        <v>A</v>
      </c>
      <c r="D305">
        <v>209</v>
      </c>
      <c r="E305">
        <v>78</v>
      </c>
      <c r="F305">
        <v>202</v>
      </c>
      <c r="G305">
        <v>167</v>
      </c>
      <c r="H305">
        <v>224</v>
      </c>
      <c r="I305">
        <v>593</v>
      </c>
      <c r="J305">
        <v>671</v>
      </c>
    </row>
    <row r="306" spans="1:10" x14ac:dyDescent="0.3">
      <c r="A306" t="str">
        <v>Maplewood</v>
      </c>
      <c r="B306" t="str">
        <v>Meriman, Nick</v>
      </c>
      <c r="C306" t="str">
        <v>A</v>
      </c>
      <c r="D306">
        <v>200</v>
      </c>
      <c r="E306">
        <v>105</v>
      </c>
      <c r="F306">
        <v>202</v>
      </c>
      <c r="G306">
        <v>188</v>
      </c>
      <c r="H306">
        <v>176</v>
      </c>
      <c r="I306">
        <v>566</v>
      </c>
      <c r="J306">
        <v>671</v>
      </c>
    </row>
    <row r="307" spans="1:10" x14ac:dyDescent="0.3">
      <c r="A307" t="str">
        <v>Maplewood</v>
      </c>
      <c r="B307" t="str">
        <v>Siciliani, Mike</v>
      </c>
      <c r="C307" t="str">
        <v>B</v>
      </c>
      <c r="D307">
        <v>198</v>
      </c>
      <c r="E307">
        <v>111</v>
      </c>
      <c r="F307">
        <v>195</v>
      </c>
      <c r="G307">
        <v>200</v>
      </c>
      <c r="H307">
        <v>163</v>
      </c>
      <c r="I307">
        <v>558</v>
      </c>
      <c r="J307">
        <v>669</v>
      </c>
    </row>
    <row r="308" spans="1:10" x14ac:dyDescent="0.3">
      <c r="A308" t="str">
        <v>Maplewood</v>
      </c>
      <c r="B308" t="str">
        <v>Lokamas, Jon</v>
      </c>
      <c r="C308" t="str">
        <v>C</v>
      </c>
      <c r="D308">
        <v>160</v>
      </c>
      <c r="E308">
        <v>225</v>
      </c>
      <c r="F308">
        <v>157</v>
      </c>
      <c r="G308">
        <v>135</v>
      </c>
      <c r="H308">
        <v>151</v>
      </c>
      <c r="I308">
        <v>443</v>
      </c>
      <c r="J308">
        <v>668</v>
      </c>
    </row>
    <row r="309" spans="1:10" x14ac:dyDescent="0.3">
      <c r="A309" t="str">
        <v>Maplewood</v>
      </c>
      <c r="B309" t="str">
        <v>Jensen, Steve Sr</v>
      </c>
      <c r="C309" t="str">
        <v>D</v>
      </c>
      <c r="D309">
        <v>128</v>
      </c>
      <c r="E309">
        <v>321</v>
      </c>
      <c r="F309">
        <v>124</v>
      </c>
      <c r="G309">
        <v>116</v>
      </c>
      <c r="H309">
        <v>107</v>
      </c>
      <c r="I309">
        <v>347</v>
      </c>
      <c r="J309">
        <v>668</v>
      </c>
    </row>
    <row r="310" spans="1:10" x14ac:dyDescent="0.3">
      <c r="A310" t="str">
        <v>Maplewood</v>
      </c>
      <c r="B310" t="str">
        <v>Bazant, Anthony</v>
      </c>
      <c r="C310" t="str">
        <v>B</v>
      </c>
      <c r="D310">
        <v>178</v>
      </c>
      <c r="E310">
        <v>171</v>
      </c>
      <c r="F310">
        <v>164</v>
      </c>
      <c r="G310">
        <v>203</v>
      </c>
      <c r="H310">
        <v>127</v>
      </c>
      <c r="I310">
        <v>494</v>
      </c>
      <c r="J310">
        <v>665</v>
      </c>
    </row>
    <row r="311" spans="1:10" x14ac:dyDescent="0.3">
      <c r="A311" t="str">
        <v>Maplewood</v>
      </c>
      <c r="B311" t="str">
        <v>Lloyd, Troy</v>
      </c>
      <c r="C311" t="str">
        <v>B</v>
      </c>
      <c r="D311">
        <v>197</v>
      </c>
      <c r="E311">
        <v>114</v>
      </c>
      <c r="F311">
        <v>193</v>
      </c>
      <c r="G311">
        <v>180</v>
      </c>
      <c r="H311">
        <v>177</v>
      </c>
      <c r="I311">
        <v>550</v>
      </c>
      <c r="J311">
        <v>664</v>
      </c>
    </row>
    <row r="312" spans="1:10" x14ac:dyDescent="0.3">
      <c r="A312" t="str">
        <v>Maplewood</v>
      </c>
      <c r="B312" t="str">
        <v>Simons, Ian</v>
      </c>
      <c r="C312" t="str">
        <v>B</v>
      </c>
      <c r="D312">
        <v>196</v>
      </c>
      <c r="E312">
        <v>117</v>
      </c>
      <c r="F312">
        <v>195</v>
      </c>
      <c r="G312">
        <v>173</v>
      </c>
      <c r="H312">
        <v>179</v>
      </c>
      <c r="I312">
        <v>547</v>
      </c>
      <c r="J312">
        <v>664</v>
      </c>
    </row>
    <row r="313" spans="1:10" x14ac:dyDescent="0.3">
      <c r="A313" t="str">
        <v>Maplewood</v>
      </c>
      <c r="B313" t="str">
        <v>McCary-O'Neal, Lisa</v>
      </c>
      <c r="C313" t="str">
        <v>B</v>
      </c>
      <c r="D313">
        <v>183</v>
      </c>
      <c r="E313">
        <v>156</v>
      </c>
      <c r="F313">
        <v>182</v>
      </c>
      <c r="G313">
        <v>144</v>
      </c>
      <c r="H313">
        <v>182</v>
      </c>
      <c r="I313">
        <v>508</v>
      </c>
      <c r="J313">
        <v>664</v>
      </c>
    </row>
    <row r="314" spans="1:10" x14ac:dyDescent="0.3">
      <c r="A314" t="str">
        <v>Maplewood</v>
      </c>
      <c r="B314" t="str">
        <v>Anding, Noah</v>
      </c>
      <c r="C314" t="str">
        <v>B</v>
      </c>
      <c r="D314">
        <v>195</v>
      </c>
      <c r="E314">
        <v>120</v>
      </c>
      <c r="F314">
        <v>190</v>
      </c>
      <c r="G314">
        <v>184</v>
      </c>
      <c r="H314">
        <v>169</v>
      </c>
      <c r="I314">
        <v>543</v>
      </c>
      <c r="J314">
        <v>663</v>
      </c>
    </row>
    <row r="315" spans="1:10" x14ac:dyDescent="0.3">
      <c r="A315" t="str">
        <v>Maplewood</v>
      </c>
      <c r="B315" t="str">
        <v>Alexander, Eliott</v>
      </c>
      <c r="C315" t="str">
        <v>B</v>
      </c>
      <c r="D315">
        <v>179</v>
      </c>
      <c r="E315">
        <v>168</v>
      </c>
      <c r="F315">
        <v>156</v>
      </c>
      <c r="G315">
        <v>168</v>
      </c>
      <c r="H315">
        <v>171</v>
      </c>
      <c r="I315">
        <v>495</v>
      </c>
      <c r="J315">
        <v>663</v>
      </c>
    </row>
    <row r="316" spans="1:10" x14ac:dyDescent="0.3">
      <c r="A316" t="str">
        <v>Maplewood</v>
      </c>
      <c r="B316" t="str">
        <v>Kiel, Kordon</v>
      </c>
      <c r="C316" t="str">
        <v>B</v>
      </c>
      <c r="D316">
        <v>188</v>
      </c>
      <c r="E316">
        <v>141</v>
      </c>
      <c r="F316">
        <v>170</v>
      </c>
      <c r="G316">
        <v>196</v>
      </c>
      <c r="H316">
        <v>154</v>
      </c>
      <c r="I316">
        <v>520</v>
      </c>
      <c r="J316">
        <v>661</v>
      </c>
    </row>
    <row r="317" spans="1:10" x14ac:dyDescent="0.3">
      <c r="A317" t="str">
        <v>Maplewood</v>
      </c>
      <c r="B317" t="str">
        <v>Fulton, Brenda</v>
      </c>
      <c r="C317" t="str">
        <v>D</v>
      </c>
      <c r="D317">
        <v>122</v>
      </c>
      <c r="E317">
        <v>339</v>
      </c>
      <c r="F317">
        <v>81</v>
      </c>
      <c r="G317">
        <v>140</v>
      </c>
      <c r="H317">
        <v>101</v>
      </c>
      <c r="I317">
        <v>322</v>
      </c>
      <c r="J317">
        <v>661</v>
      </c>
    </row>
    <row r="318" spans="1:10" x14ac:dyDescent="0.3">
      <c r="A318" t="str">
        <v>Maplewood</v>
      </c>
      <c r="B318" t="str">
        <v>Sorensen, Warren</v>
      </c>
      <c r="C318" t="str">
        <v>D</v>
      </c>
      <c r="D318">
        <v>106</v>
      </c>
      <c r="E318">
        <v>387</v>
      </c>
      <c r="F318">
        <v>86</v>
      </c>
      <c r="G318">
        <v>80</v>
      </c>
      <c r="H318">
        <v>107</v>
      </c>
      <c r="I318">
        <v>273</v>
      </c>
      <c r="J318">
        <v>660</v>
      </c>
    </row>
    <row r="319" spans="1:10" x14ac:dyDescent="0.3">
      <c r="A319" t="str">
        <v>Maplewood</v>
      </c>
      <c r="B319" t="str">
        <v>Bonafilia, Kayla</v>
      </c>
      <c r="C319" t="str">
        <v>B</v>
      </c>
      <c r="D319">
        <v>192</v>
      </c>
      <c r="E319">
        <v>129</v>
      </c>
      <c r="F319">
        <v>123</v>
      </c>
      <c r="G319">
        <v>191</v>
      </c>
      <c r="H319">
        <v>216</v>
      </c>
      <c r="I319">
        <v>530</v>
      </c>
      <c r="J319">
        <v>659</v>
      </c>
    </row>
    <row r="320" spans="1:10" x14ac:dyDescent="0.3">
      <c r="A320" t="str">
        <v>Maplewood</v>
      </c>
      <c r="B320" t="str">
        <v>Blank, Ralph</v>
      </c>
      <c r="C320" t="str">
        <v>A</v>
      </c>
      <c r="D320">
        <v>205</v>
      </c>
      <c r="E320">
        <v>90</v>
      </c>
      <c r="F320">
        <v>170</v>
      </c>
      <c r="G320">
        <v>226</v>
      </c>
      <c r="H320">
        <v>171</v>
      </c>
      <c r="I320">
        <v>567</v>
      </c>
      <c r="J320">
        <v>657</v>
      </c>
    </row>
    <row r="321" spans="1:10" x14ac:dyDescent="0.3">
      <c r="A321" t="str">
        <v>Maplewood</v>
      </c>
      <c r="B321" t="str">
        <v>Ciurej, Ken</v>
      </c>
      <c r="C321" t="str">
        <v>C</v>
      </c>
      <c r="D321">
        <v>161</v>
      </c>
      <c r="E321">
        <v>222</v>
      </c>
      <c r="F321">
        <v>140</v>
      </c>
      <c r="G321">
        <v>127</v>
      </c>
      <c r="H321">
        <v>166</v>
      </c>
      <c r="I321">
        <v>433</v>
      </c>
      <c r="J321">
        <v>655</v>
      </c>
    </row>
    <row r="322" spans="1:10" x14ac:dyDescent="0.3">
      <c r="A322" t="str">
        <v>Maplewood</v>
      </c>
      <c r="B322" t="str">
        <v>Dishman, Chase</v>
      </c>
      <c r="C322" t="str">
        <v>C</v>
      </c>
      <c r="D322">
        <v>158</v>
      </c>
      <c r="E322">
        <v>231</v>
      </c>
      <c r="F322">
        <v>136</v>
      </c>
      <c r="G322">
        <v>141</v>
      </c>
      <c r="H322">
        <v>147</v>
      </c>
      <c r="I322">
        <v>424</v>
      </c>
      <c r="J322">
        <v>655</v>
      </c>
    </row>
    <row r="323" spans="1:10" x14ac:dyDescent="0.3">
      <c r="A323" t="str">
        <v>Maplewood</v>
      </c>
      <c r="B323" t="str">
        <v>Friis, Scott</v>
      </c>
      <c r="C323" t="str">
        <v>B</v>
      </c>
      <c r="D323">
        <v>196</v>
      </c>
      <c r="E323">
        <v>117</v>
      </c>
      <c r="F323">
        <v>177</v>
      </c>
      <c r="G323">
        <v>178</v>
      </c>
      <c r="H323">
        <v>181</v>
      </c>
      <c r="I323">
        <v>536</v>
      </c>
      <c r="J323">
        <v>653</v>
      </c>
    </row>
    <row r="324" spans="1:10" x14ac:dyDescent="0.3">
      <c r="A324" t="str">
        <v>Maplewood</v>
      </c>
      <c r="B324" t="str">
        <v>Homolka, Eric</v>
      </c>
      <c r="C324" t="str">
        <v>C</v>
      </c>
      <c r="D324">
        <v>168</v>
      </c>
      <c r="E324">
        <v>201</v>
      </c>
      <c r="F324">
        <v>121</v>
      </c>
      <c r="G324">
        <v>179</v>
      </c>
      <c r="H324">
        <v>152</v>
      </c>
      <c r="I324">
        <v>452</v>
      </c>
      <c r="J324">
        <v>653</v>
      </c>
    </row>
    <row r="325" spans="1:10" x14ac:dyDescent="0.3">
      <c r="A325" t="str">
        <v>Maplewood</v>
      </c>
      <c r="B325" t="str">
        <v>Rodriquez, Stacey</v>
      </c>
      <c r="C325" t="str">
        <v>C</v>
      </c>
      <c r="D325">
        <v>165</v>
      </c>
      <c r="E325">
        <v>210</v>
      </c>
      <c r="F325">
        <v>138</v>
      </c>
      <c r="G325">
        <v>160</v>
      </c>
      <c r="H325">
        <v>145</v>
      </c>
      <c r="I325">
        <v>443</v>
      </c>
      <c r="J325">
        <v>653</v>
      </c>
    </row>
    <row r="326" spans="1:10" x14ac:dyDescent="0.3">
      <c r="A326" t="str">
        <v>Maplewood</v>
      </c>
      <c r="B326" t="str">
        <v>Giles, Dave</v>
      </c>
      <c r="C326" t="str">
        <v>C</v>
      </c>
      <c r="D326">
        <v>171</v>
      </c>
      <c r="E326">
        <v>192</v>
      </c>
      <c r="F326">
        <v>127</v>
      </c>
      <c r="G326">
        <v>140</v>
      </c>
      <c r="H326">
        <v>193</v>
      </c>
      <c r="I326">
        <v>460</v>
      </c>
      <c r="J326">
        <v>652</v>
      </c>
    </row>
    <row r="327" spans="1:10" x14ac:dyDescent="0.3">
      <c r="A327" t="str">
        <v>Maplewood</v>
      </c>
      <c r="B327" t="str">
        <v>Mrsny,  Mike</v>
      </c>
      <c r="C327" t="str">
        <v>C</v>
      </c>
      <c r="D327">
        <v>171</v>
      </c>
      <c r="E327">
        <v>192</v>
      </c>
      <c r="F327">
        <v>173</v>
      </c>
      <c r="G327">
        <v>150</v>
      </c>
      <c r="H327">
        <v>136</v>
      </c>
      <c r="I327">
        <v>459</v>
      </c>
      <c r="J327">
        <v>651</v>
      </c>
    </row>
    <row r="328" spans="1:10" x14ac:dyDescent="0.3">
      <c r="A328" t="str">
        <v>Maplewood</v>
      </c>
      <c r="B328" t="str">
        <v>Allen, Scott</v>
      </c>
      <c r="C328" t="str">
        <v>B</v>
      </c>
      <c r="D328">
        <v>191</v>
      </c>
      <c r="E328">
        <v>132</v>
      </c>
      <c r="F328">
        <v>157</v>
      </c>
      <c r="G328">
        <v>159</v>
      </c>
      <c r="H328">
        <v>200</v>
      </c>
      <c r="I328">
        <v>516</v>
      </c>
      <c r="J328">
        <v>648</v>
      </c>
    </row>
    <row r="329" spans="1:10" x14ac:dyDescent="0.3">
      <c r="A329" t="str">
        <v>Maplewood</v>
      </c>
      <c r="B329" t="str">
        <v>Gray, Sabra</v>
      </c>
      <c r="C329" t="str">
        <v>D</v>
      </c>
      <c r="D329">
        <v>146</v>
      </c>
      <c r="E329">
        <v>267</v>
      </c>
      <c r="F329">
        <v>115</v>
      </c>
      <c r="G329">
        <v>161</v>
      </c>
      <c r="H329">
        <v>103</v>
      </c>
      <c r="I329">
        <v>379</v>
      </c>
      <c r="J329">
        <v>646</v>
      </c>
    </row>
    <row r="330" spans="1:10" x14ac:dyDescent="0.3">
      <c r="A330" t="str">
        <v>Maplewood</v>
      </c>
      <c r="B330" t="str">
        <v>Friis, Scott</v>
      </c>
      <c r="C330" t="str">
        <v>B</v>
      </c>
      <c r="D330">
        <v>194</v>
      </c>
      <c r="E330">
        <v>123</v>
      </c>
      <c r="F330">
        <v>158</v>
      </c>
      <c r="G330">
        <v>195</v>
      </c>
      <c r="H330">
        <v>169</v>
      </c>
      <c r="I330">
        <v>522</v>
      </c>
      <c r="J330">
        <v>645</v>
      </c>
    </row>
    <row r="331" spans="1:10" x14ac:dyDescent="0.3">
      <c r="A331" t="str">
        <v>Maplewood</v>
      </c>
      <c r="B331" t="str">
        <v>Bazant, Anthony</v>
      </c>
      <c r="C331" t="str">
        <v>B</v>
      </c>
      <c r="D331">
        <v>179</v>
      </c>
      <c r="E331">
        <v>168</v>
      </c>
      <c r="F331">
        <v>173</v>
      </c>
      <c r="G331">
        <v>170</v>
      </c>
      <c r="H331">
        <v>134</v>
      </c>
      <c r="I331">
        <v>477</v>
      </c>
      <c r="J331">
        <v>645</v>
      </c>
    </row>
    <row r="332" spans="1:10" x14ac:dyDescent="0.3">
      <c r="A332" t="str">
        <v>Maplewood</v>
      </c>
      <c r="B332" t="str">
        <v>Orr, Joshua</v>
      </c>
      <c r="C332" t="str">
        <v>A</v>
      </c>
      <c r="D332">
        <v>200</v>
      </c>
      <c r="E332">
        <v>105</v>
      </c>
      <c r="F332">
        <v>188</v>
      </c>
      <c r="G332">
        <v>200</v>
      </c>
      <c r="H332">
        <v>149</v>
      </c>
      <c r="I332">
        <v>537</v>
      </c>
      <c r="J332">
        <v>642</v>
      </c>
    </row>
    <row r="333" spans="1:10" x14ac:dyDescent="0.3">
      <c r="A333" t="str">
        <v>Maplewood</v>
      </c>
      <c r="B333" t="str">
        <v>Wayman, Jason</v>
      </c>
      <c r="C333" t="str">
        <v>B</v>
      </c>
      <c r="D333">
        <v>198</v>
      </c>
      <c r="E333">
        <v>111</v>
      </c>
      <c r="F333">
        <v>180</v>
      </c>
      <c r="G333">
        <v>180</v>
      </c>
      <c r="H333">
        <v>169</v>
      </c>
      <c r="I333">
        <v>529</v>
      </c>
      <c r="J333">
        <v>640</v>
      </c>
    </row>
    <row r="334" spans="1:10" x14ac:dyDescent="0.3">
      <c r="A334" t="str">
        <v>Maplewood</v>
      </c>
      <c r="B334" t="str">
        <v>Muilenburg, Andrew</v>
      </c>
      <c r="C334" t="str">
        <v>B</v>
      </c>
      <c r="D334">
        <v>192</v>
      </c>
      <c r="E334">
        <v>129</v>
      </c>
      <c r="F334">
        <v>152</v>
      </c>
      <c r="G334">
        <v>178</v>
      </c>
      <c r="H334">
        <v>181</v>
      </c>
      <c r="I334">
        <v>511</v>
      </c>
      <c r="J334">
        <v>640</v>
      </c>
    </row>
    <row r="335" spans="1:10" x14ac:dyDescent="0.3">
      <c r="A335" t="str">
        <v>Maplewood</v>
      </c>
      <c r="B335" t="str">
        <v>Maguire, Kevin</v>
      </c>
      <c r="C335" t="str">
        <v>A</v>
      </c>
      <c r="D335">
        <v>201</v>
      </c>
      <c r="E335">
        <v>102</v>
      </c>
      <c r="F335">
        <v>163</v>
      </c>
      <c r="G335">
        <v>173</v>
      </c>
      <c r="H335">
        <v>200</v>
      </c>
      <c r="I335">
        <v>536</v>
      </c>
      <c r="J335">
        <v>638</v>
      </c>
    </row>
    <row r="336" spans="1:10" x14ac:dyDescent="0.3">
      <c r="A336" t="str">
        <v>Maplewood</v>
      </c>
      <c r="B336" t="str">
        <v>Boswell, Scott</v>
      </c>
      <c r="C336" t="str">
        <v>C</v>
      </c>
      <c r="D336">
        <v>174</v>
      </c>
      <c r="E336">
        <v>183</v>
      </c>
      <c r="F336">
        <v>148</v>
      </c>
      <c r="G336">
        <v>160</v>
      </c>
      <c r="H336">
        <v>146</v>
      </c>
      <c r="I336">
        <v>454</v>
      </c>
      <c r="J336">
        <v>637</v>
      </c>
    </row>
    <row r="337" spans="1:10" x14ac:dyDescent="0.3">
      <c r="A337" t="str">
        <v>Maplewood</v>
      </c>
      <c r="B337" t="str">
        <v>Green, Vondre</v>
      </c>
      <c r="C337" t="str">
        <v>A</v>
      </c>
      <c r="D337">
        <v>202</v>
      </c>
      <c r="E337">
        <v>99</v>
      </c>
      <c r="F337">
        <v>191</v>
      </c>
      <c r="G337">
        <v>181</v>
      </c>
      <c r="H337">
        <v>165</v>
      </c>
      <c r="I337">
        <v>537</v>
      </c>
      <c r="J337">
        <v>636</v>
      </c>
    </row>
    <row r="338" spans="1:10" x14ac:dyDescent="0.3">
      <c r="A338" t="str">
        <v>Maplewood</v>
      </c>
      <c r="B338" t="str">
        <v>Erdei, Heather</v>
      </c>
      <c r="C338" t="str">
        <v>A</v>
      </c>
      <c r="D338">
        <v>227</v>
      </c>
      <c r="E338">
        <v>24</v>
      </c>
      <c r="F338">
        <v>255</v>
      </c>
      <c r="G338">
        <v>184</v>
      </c>
      <c r="H338">
        <v>172</v>
      </c>
      <c r="I338">
        <v>611</v>
      </c>
      <c r="J338">
        <v>635</v>
      </c>
    </row>
    <row r="339" spans="1:10" x14ac:dyDescent="0.3">
      <c r="A339" t="str">
        <v>Maplewood</v>
      </c>
      <c r="B339" t="str">
        <v>Iossi, Craig</v>
      </c>
      <c r="C339" t="str">
        <v>C</v>
      </c>
      <c r="D339">
        <v>161</v>
      </c>
      <c r="E339">
        <v>222</v>
      </c>
      <c r="F339">
        <v>158</v>
      </c>
      <c r="G339">
        <v>122</v>
      </c>
      <c r="H339">
        <v>129</v>
      </c>
      <c r="I339">
        <v>409</v>
      </c>
      <c r="J339">
        <v>631</v>
      </c>
    </row>
    <row r="340" spans="1:10" x14ac:dyDescent="0.3">
      <c r="A340" t="str">
        <v>Maplewood</v>
      </c>
      <c r="B340" t="str">
        <v>Jensen, Steve Sr</v>
      </c>
      <c r="C340" t="str">
        <v>D</v>
      </c>
      <c r="D340">
        <v>127</v>
      </c>
      <c r="E340">
        <v>324</v>
      </c>
      <c r="F340">
        <v>79</v>
      </c>
      <c r="G340">
        <v>124</v>
      </c>
      <c r="H340">
        <v>104</v>
      </c>
      <c r="I340">
        <v>307</v>
      </c>
      <c r="J340">
        <v>631</v>
      </c>
    </row>
    <row r="341" spans="1:10" x14ac:dyDescent="0.3">
      <c r="A341" t="str">
        <v>Maplewood</v>
      </c>
      <c r="B341" t="str">
        <v>Weiland, Skot</v>
      </c>
      <c r="C341" t="str">
        <v>B</v>
      </c>
      <c r="D341">
        <v>199</v>
      </c>
      <c r="E341">
        <v>108</v>
      </c>
      <c r="F341">
        <v>156</v>
      </c>
      <c r="G341">
        <v>193</v>
      </c>
      <c r="H341">
        <v>173</v>
      </c>
      <c r="I341">
        <v>522</v>
      </c>
      <c r="J341">
        <v>630</v>
      </c>
    </row>
    <row r="342" spans="1:10" x14ac:dyDescent="0.3">
      <c r="A342" t="str">
        <v>Maplewood</v>
      </c>
      <c r="B342" t="str">
        <v>Anding, Neal</v>
      </c>
      <c r="C342" t="str">
        <v>B</v>
      </c>
      <c r="D342">
        <v>182</v>
      </c>
      <c r="E342">
        <v>159</v>
      </c>
      <c r="F342">
        <v>153</v>
      </c>
      <c r="G342">
        <v>177</v>
      </c>
      <c r="H342">
        <v>140</v>
      </c>
      <c r="I342">
        <v>470</v>
      </c>
      <c r="J342">
        <v>629</v>
      </c>
    </row>
    <row r="343" spans="1:10" x14ac:dyDescent="0.3">
      <c r="A343" t="str">
        <v>Maplewood</v>
      </c>
      <c r="B343" t="str">
        <v>Peters, Jayson</v>
      </c>
      <c r="C343" t="str">
        <v>A</v>
      </c>
      <c r="D343">
        <v>213</v>
      </c>
      <c r="E343">
        <v>66</v>
      </c>
      <c r="F343">
        <v>178</v>
      </c>
      <c r="G343">
        <v>214</v>
      </c>
      <c r="H343">
        <v>169</v>
      </c>
      <c r="I343">
        <v>561</v>
      </c>
      <c r="J343">
        <v>627</v>
      </c>
    </row>
    <row r="344" spans="1:10" x14ac:dyDescent="0.3">
      <c r="A344" t="str">
        <v>Maplewood</v>
      </c>
      <c r="B344" t="str">
        <v>Wright, Robert</v>
      </c>
      <c r="C344" t="str">
        <v>B</v>
      </c>
      <c r="D344">
        <v>194</v>
      </c>
      <c r="E344">
        <v>123</v>
      </c>
      <c r="F344">
        <v>151</v>
      </c>
      <c r="G344">
        <v>178</v>
      </c>
      <c r="H344">
        <v>175</v>
      </c>
      <c r="I344">
        <v>504</v>
      </c>
      <c r="J344">
        <v>627</v>
      </c>
    </row>
    <row r="345" spans="1:10" x14ac:dyDescent="0.3">
      <c r="A345" t="str">
        <v>Maplewood</v>
      </c>
      <c r="B345" t="str">
        <v>Herrera, Eric</v>
      </c>
      <c r="C345" t="str">
        <v>D</v>
      </c>
      <c r="D345">
        <v>111</v>
      </c>
      <c r="E345">
        <v>372</v>
      </c>
      <c r="F345">
        <v>97</v>
      </c>
      <c r="G345">
        <v>73</v>
      </c>
      <c r="H345">
        <v>85</v>
      </c>
      <c r="I345">
        <v>255</v>
      </c>
      <c r="J345">
        <v>627</v>
      </c>
    </row>
    <row r="346" spans="1:10" x14ac:dyDescent="0.3">
      <c r="A346" t="str">
        <v>Maplewood</v>
      </c>
      <c r="B346" t="str">
        <v>Hunsaker, Elizabeth</v>
      </c>
      <c r="C346" t="str">
        <v>D</v>
      </c>
      <c r="D346">
        <v>148</v>
      </c>
      <c r="E346">
        <v>261</v>
      </c>
      <c r="F346">
        <v>125</v>
      </c>
      <c r="G346">
        <v>129</v>
      </c>
      <c r="H346">
        <v>109</v>
      </c>
      <c r="I346">
        <v>363</v>
      </c>
      <c r="J346">
        <v>624</v>
      </c>
    </row>
    <row r="347" spans="1:10" x14ac:dyDescent="0.3">
      <c r="A347" t="str">
        <v>Maplewood</v>
      </c>
      <c r="B347" t="str">
        <v>Stehskal, Ian</v>
      </c>
      <c r="C347" t="str">
        <v>B</v>
      </c>
      <c r="D347">
        <v>199</v>
      </c>
      <c r="E347">
        <v>108</v>
      </c>
      <c r="F347">
        <v>143</v>
      </c>
      <c r="G347">
        <v>170</v>
      </c>
      <c r="H347">
        <v>200</v>
      </c>
      <c r="I347">
        <v>513</v>
      </c>
      <c r="J347">
        <v>621</v>
      </c>
    </row>
    <row r="348" spans="1:10" x14ac:dyDescent="0.3">
      <c r="A348" t="str">
        <v>Maplewood</v>
      </c>
      <c r="B348" t="str">
        <v>Lewis, Chris</v>
      </c>
      <c r="C348" t="str">
        <v>C</v>
      </c>
      <c r="D348">
        <v>155</v>
      </c>
      <c r="E348">
        <v>240</v>
      </c>
      <c r="F348">
        <v>104</v>
      </c>
      <c r="G348">
        <v>145</v>
      </c>
      <c r="H348">
        <v>130</v>
      </c>
      <c r="I348">
        <v>379</v>
      </c>
      <c r="J348">
        <v>619</v>
      </c>
    </row>
    <row r="349" spans="1:10" x14ac:dyDescent="0.3">
      <c r="A349" t="str">
        <v>Maplewood</v>
      </c>
      <c r="B349" t="str">
        <v>Summers, Matt</v>
      </c>
      <c r="C349" t="str">
        <v>A</v>
      </c>
      <c r="D349">
        <v>214</v>
      </c>
      <c r="E349">
        <v>63</v>
      </c>
      <c r="F349">
        <v>178</v>
      </c>
      <c r="G349">
        <v>176</v>
      </c>
      <c r="H349">
        <v>201</v>
      </c>
      <c r="I349">
        <v>555</v>
      </c>
      <c r="J349">
        <v>618</v>
      </c>
    </row>
    <row r="350" spans="1:10" x14ac:dyDescent="0.3">
      <c r="A350" t="str">
        <v>Maplewood</v>
      </c>
      <c r="B350" t="str">
        <v>Wright, Robert</v>
      </c>
      <c r="C350" t="str">
        <v>A</v>
      </c>
      <c r="D350">
        <v>200</v>
      </c>
      <c r="E350">
        <v>105</v>
      </c>
      <c r="F350">
        <v>149</v>
      </c>
      <c r="G350">
        <v>202</v>
      </c>
      <c r="H350">
        <v>150</v>
      </c>
      <c r="I350">
        <v>501</v>
      </c>
      <c r="J350">
        <v>606</v>
      </c>
    </row>
    <row r="351" spans="1:10" x14ac:dyDescent="0.3">
      <c r="A351" t="str">
        <v>Maplewood</v>
      </c>
      <c r="B351" t="str">
        <v>Kucks, Jim</v>
      </c>
      <c r="C351" t="str">
        <v>B</v>
      </c>
      <c r="D351">
        <v>191</v>
      </c>
      <c r="E351">
        <v>132</v>
      </c>
      <c r="F351">
        <v>176</v>
      </c>
      <c r="G351">
        <v>163</v>
      </c>
      <c r="H351">
        <v>130</v>
      </c>
      <c r="I351">
        <v>469</v>
      </c>
      <c r="J351">
        <v>601</v>
      </c>
    </row>
    <row r="352" spans="1:10" x14ac:dyDescent="0.3">
      <c r="A352" t="str">
        <v>Maplewood</v>
      </c>
      <c r="B352" t="str">
        <v>Boatwright, Jennifer</v>
      </c>
      <c r="C352" t="str">
        <v>C</v>
      </c>
      <c r="D352">
        <v>153</v>
      </c>
      <c r="E352">
        <v>246</v>
      </c>
      <c r="F352">
        <v>125</v>
      </c>
      <c r="G352">
        <v>119</v>
      </c>
      <c r="H352">
        <v>105</v>
      </c>
      <c r="I352">
        <v>349</v>
      </c>
      <c r="J352">
        <v>595</v>
      </c>
    </row>
    <row r="353" spans="1:10" x14ac:dyDescent="0.3">
      <c r="A353" t="str">
        <v>Maplewood</v>
      </c>
      <c r="B353" t="str">
        <v>Owens, Mike</v>
      </c>
      <c r="C353" t="str">
        <v>C</v>
      </c>
      <c r="D353">
        <v>167</v>
      </c>
      <c r="E353">
        <v>204</v>
      </c>
      <c r="F353">
        <v>132</v>
      </c>
      <c r="G353">
        <v>129</v>
      </c>
      <c r="H353">
        <v>126</v>
      </c>
      <c r="I353">
        <v>387</v>
      </c>
      <c r="J353">
        <v>591</v>
      </c>
    </row>
    <row r="354" spans="1:10" x14ac:dyDescent="0.3">
      <c r="A354" t="str">
        <v>Maplewood</v>
      </c>
      <c r="B354" t="str">
        <v>Warren, Ryan</v>
      </c>
      <c r="C354" t="str">
        <v>A</v>
      </c>
      <c r="D354">
        <v>200</v>
      </c>
      <c r="E354">
        <v>105</v>
      </c>
      <c r="F354">
        <v>140</v>
      </c>
      <c r="G354">
        <v>137</v>
      </c>
      <c r="H354">
        <v>177</v>
      </c>
      <c r="I354">
        <v>454</v>
      </c>
      <c r="J354">
        <v>559</v>
      </c>
    </row>
  </sheetData>
  <autoFilter ref="A2:J354" xr:uid="{C90222DB-22F6-4A9A-90F9-05A87F95140A}"/>
  <pageMargins left="0.7" right="0.7" top="0.75" bottom="0.75" header="0.3" footer="0.3"/>
  <headerFooter>
    <oddFooter>&amp;C_x000D_&amp;1#&amp;"Aptos"&amp;10&amp;K000000 Confidential - Not for Public Consumption or Distribution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085D9B-6767-4028-B520-F8B8251C2866}">
  <dimension ref="A1:J3"/>
  <sheetViews>
    <sheetView workbookViewId="0">
      <selection activeCell="B1" sqref="B1:B1048576"/>
    </sheetView>
  </sheetViews>
  <sheetFormatPr defaultRowHeight="14.4" x14ac:dyDescent="0.3"/>
  <cols>
    <col min="2" max="2" width="28.109375" customWidth="1"/>
    <col min="4" max="4" width="9.5546875" bestFit="1" customWidth="1"/>
    <col min="8" max="8" width="13.88671875" bestFit="1" customWidth="1"/>
  </cols>
  <sheetData>
    <row r="1" spans="1:10" x14ac:dyDescent="0.3">
      <c r="A1" t="s">
        <v>17</v>
      </c>
    </row>
    <row r="2" spans="1:10" x14ac:dyDescent="0.3">
      <c r="A2" t="s">
        <v>0</v>
      </c>
      <c r="B2" t="s">
        <v>1</v>
      </c>
      <c r="C2" s="1" t="s">
        <v>2</v>
      </c>
      <c r="D2" t="s">
        <v>3</v>
      </c>
      <c r="E2" s="1" t="s">
        <v>4</v>
      </c>
      <c r="F2" t="s">
        <v>5</v>
      </c>
      <c r="G2" t="s">
        <v>6</v>
      </c>
      <c r="H2" t="s">
        <v>7</v>
      </c>
      <c r="I2" s="1" t="s">
        <v>8</v>
      </c>
      <c r="J2" s="1" t="s">
        <v>9</v>
      </c>
    </row>
    <row r="3" spans="1:10" x14ac:dyDescent="0.3">
      <c r="A3" t="e" cm="1" vm="1">
        <f t="array" ref="A3">+_xlfn._xlws.FILTER('[1]Consolidated Scores'!A:J,'[1]Consolidated Scores'!A:A='The Mark'!A1)</f>
        <v>#VALUE!</v>
      </c>
    </row>
  </sheetData>
  <pageMargins left="0.7" right="0.7" top="0.75" bottom="0.75" header="0.3" footer="0.3"/>
  <headerFooter>
    <oddFooter>&amp;C_x000D_&amp;1#&amp;"Aptos"&amp;10&amp;K000000 Confidential - Not for Public Consumption or Distribution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2E313F-FA4F-4E11-B00C-F9A63FCD31B0}">
  <dimension ref="A1:Q423"/>
  <sheetViews>
    <sheetView workbookViewId="0">
      <selection activeCell="Q4" sqref="Q4:Q7"/>
    </sheetView>
  </sheetViews>
  <sheetFormatPr defaultRowHeight="14.4" x14ac:dyDescent="0.3"/>
  <cols>
    <col min="1" max="1" width="12" bestFit="1" customWidth="1"/>
    <col min="2" max="2" width="28.109375" customWidth="1"/>
    <col min="4" max="4" width="9.5546875" bestFit="1" customWidth="1"/>
    <col min="8" max="8" width="13.88671875" bestFit="1" customWidth="1"/>
    <col min="16" max="16" width="13.44140625" bestFit="1" customWidth="1"/>
    <col min="17" max="17" width="15.33203125" bestFit="1" customWidth="1"/>
  </cols>
  <sheetData>
    <row r="1" spans="1:17" x14ac:dyDescent="0.3">
      <c r="A1" t="s">
        <v>18</v>
      </c>
    </row>
    <row r="2" spans="1:17" x14ac:dyDescent="0.3">
      <c r="A2" t="s">
        <v>0</v>
      </c>
      <c r="B2" t="s">
        <v>1</v>
      </c>
      <c r="C2" s="1" t="s">
        <v>2</v>
      </c>
      <c r="D2" t="s">
        <v>3</v>
      </c>
      <c r="E2" s="1" t="s">
        <v>4</v>
      </c>
      <c r="F2" t="s">
        <v>5</v>
      </c>
      <c r="G2" t="s">
        <v>6</v>
      </c>
      <c r="H2" t="s">
        <v>7</v>
      </c>
      <c r="I2" s="1" t="s">
        <v>8</v>
      </c>
      <c r="J2" s="1" t="s">
        <v>9</v>
      </c>
    </row>
    <row r="3" spans="1:17" x14ac:dyDescent="0.3">
      <c r="A3" s="2" t="str" cm="1">
        <f t="array" ref="A3:J423">_xlfn._xlws.FILTER('[1]Consolidated Scores'!A:J,'[1]Consolidated Scores'!A:A=Mockingbird!A1)</f>
        <v>Mockingbird</v>
      </c>
      <c r="B3" s="2" t="str">
        <v>Butler, Michael Todd</v>
      </c>
      <c r="C3" s="2" t="str">
        <v>A</v>
      </c>
      <c r="D3" s="2">
        <v>212</v>
      </c>
      <c r="E3" s="2">
        <v>69</v>
      </c>
      <c r="F3" s="2">
        <v>279</v>
      </c>
      <c r="G3" s="2">
        <v>245</v>
      </c>
      <c r="H3" s="2">
        <v>267</v>
      </c>
      <c r="I3" s="2">
        <v>791</v>
      </c>
      <c r="J3" s="2">
        <v>860</v>
      </c>
      <c r="P3" s="3" t="s">
        <v>23</v>
      </c>
      <c r="Q3" t="s">
        <v>26</v>
      </c>
    </row>
    <row r="4" spans="1:17" x14ac:dyDescent="0.3">
      <c r="A4" s="2" t="str">
        <v>Mockingbird</v>
      </c>
      <c r="B4" s="2" t="str">
        <v>Standley, Gary</v>
      </c>
      <c r="C4" s="2" t="str">
        <v>D</v>
      </c>
      <c r="D4" s="2">
        <v>100</v>
      </c>
      <c r="E4" s="2">
        <v>405</v>
      </c>
      <c r="F4" s="2">
        <v>135</v>
      </c>
      <c r="G4" s="2">
        <v>155</v>
      </c>
      <c r="H4" s="2">
        <v>158</v>
      </c>
      <c r="I4" s="2">
        <v>448</v>
      </c>
      <c r="J4" s="2">
        <v>853</v>
      </c>
      <c r="P4" s="4" t="s">
        <v>10</v>
      </c>
      <c r="Q4">
        <v>117</v>
      </c>
    </row>
    <row r="5" spans="1:17" x14ac:dyDescent="0.3">
      <c r="A5" s="2" t="str">
        <v>Mockingbird</v>
      </c>
      <c r="B5" s="2" t="str">
        <v>Hurst, Christina</v>
      </c>
      <c r="C5" s="2" t="str">
        <v>C</v>
      </c>
      <c r="D5" s="2">
        <v>165</v>
      </c>
      <c r="E5" s="2">
        <v>210</v>
      </c>
      <c r="F5" s="2">
        <v>201</v>
      </c>
      <c r="G5" s="2">
        <v>214</v>
      </c>
      <c r="H5" s="2">
        <v>225</v>
      </c>
      <c r="I5" s="2">
        <v>640</v>
      </c>
      <c r="J5" s="2">
        <v>850</v>
      </c>
      <c r="P5" s="4" t="s">
        <v>11</v>
      </c>
      <c r="Q5">
        <v>154</v>
      </c>
    </row>
    <row r="6" spans="1:17" x14ac:dyDescent="0.3">
      <c r="A6" t="str">
        <v>Mockingbird</v>
      </c>
      <c r="B6" t="str">
        <v>Lee, Steven</v>
      </c>
      <c r="C6" t="str">
        <v>A</v>
      </c>
      <c r="D6">
        <v>206</v>
      </c>
      <c r="E6">
        <v>87</v>
      </c>
      <c r="F6">
        <v>255</v>
      </c>
      <c r="G6">
        <v>228</v>
      </c>
      <c r="H6">
        <v>279</v>
      </c>
      <c r="I6">
        <v>762</v>
      </c>
      <c r="J6">
        <v>849</v>
      </c>
      <c r="P6" s="4" t="s">
        <v>12</v>
      </c>
      <c r="Q6">
        <v>99</v>
      </c>
    </row>
    <row r="7" spans="1:17" x14ac:dyDescent="0.3">
      <c r="A7" t="str">
        <v>Mockingbird</v>
      </c>
      <c r="B7" t="str">
        <v>Parnell, Chris</v>
      </c>
      <c r="C7" t="str">
        <v>C</v>
      </c>
      <c r="D7">
        <v>154</v>
      </c>
      <c r="E7">
        <v>243</v>
      </c>
      <c r="F7">
        <v>218</v>
      </c>
      <c r="G7">
        <v>173</v>
      </c>
      <c r="H7">
        <v>215</v>
      </c>
      <c r="I7">
        <v>606</v>
      </c>
      <c r="J7">
        <v>849</v>
      </c>
      <c r="P7" s="4" t="s">
        <v>13</v>
      </c>
      <c r="Q7">
        <v>51</v>
      </c>
    </row>
    <row r="8" spans="1:17" x14ac:dyDescent="0.3">
      <c r="A8" t="str">
        <v>Mockingbird</v>
      </c>
      <c r="B8" t="str">
        <v>Baer, Ted</v>
      </c>
      <c r="C8" t="str">
        <v>A</v>
      </c>
      <c r="D8">
        <v>212</v>
      </c>
      <c r="E8">
        <v>69</v>
      </c>
      <c r="F8">
        <v>258</v>
      </c>
      <c r="G8">
        <v>252</v>
      </c>
      <c r="H8">
        <v>258</v>
      </c>
      <c r="I8">
        <v>768</v>
      </c>
      <c r="J8">
        <v>837</v>
      </c>
      <c r="P8" s="4" t="s">
        <v>24</v>
      </c>
      <c r="Q8">
        <v>421</v>
      </c>
    </row>
    <row r="9" spans="1:17" x14ac:dyDescent="0.3">
      <c r="A9" t="str">
        <v>Mockingbird</v>
      </c>
      <c r="B9" t="str">
        <v>Schmidt, Kim</v>
      </c>
      <c r="C9" t="str">
        <v>D</v>
      </c>
      <c r="D9">
        <v>146</v>
      </c>
      <c r="E9">
        <v>267</v>
      </c>
      <c r="F9">
        <v>209</v>
      </c>
      <c r="G9">
        <v>215</v>
      </c>
      <c r="H9">
        <v>146</v>
      </c>
      <c r="I9">
        <v>570</v>
      </c>
      <c r="J9">
        <v>837</v>
      </c>
    </row>
    <row r="10" spans="1:17" x14ac:dyDescent="0.3">
      <c r="A10" t="str">
        <v>Mockingbird</v>
      </c>
      <c r="B10" t="str">
        <v>Roloff, Kyle</v>
      </c>
      <c r="C10" t="str">
        <v>C</v>
      </c>
      <c r="D10">
        <v>160</v>
      </c>
      <c r="E10">
        <v>225</v>
      </c>
      <c r="F10">
        <v>203</v>
      </c>
      <c r="G10">
        <v>213</v>
      </c>
      <c r="H10">
        <v>192</v>
      </c>
      <c r="I10">
        <v>608</v>
      </c>
      <c r="J10">
        <v>833</v>
      </c>
    </row>
    <row r="11" spans="1:17" x14ac:dyDescent="0.3">
      <c r="A11" s="2" t="str">
        <v>Mockingbird</v>
      </c>
      <c r="B11" s="2" t="str">
        <v>Plugge, Austin</v>
      </c>
      <c r="C11" s="2" t="str">
        <v>B</v>
      </c>
      <c r="D11" s="2">
        <v>189</v>
      </c>
      <c r="E11" s="2">
        <v>138</v>
      </c>
      <c r="F11" s="2">
        <v>245</v>
      </c>
      <c r="G11" s="2">
        <v>256</v>
      </c>
      <c r="H11" s="2">
        <v>193</v>
      </c>
      <c r="I11" s="2">
        <v>694</v>
      </c>
      <c r="J11" s="2">
        <v>832</v>
      </c>
    </row>
    <row r="12" spans="1:17" x14ac:dyDescent="0.3">
      <c r="A12" t="str">
        <v>Mockingbird</v>
      </c>
      <c r="B12" t="str">
        <v>Wood, Jo</v>
      </c>
      <c r="C12" t="str">
        <v>B</v>
      </c>
      <c r="D12">
        <v>191</v>
      </c>
      <c r="E12">
        <v>132</v>
      </c>
      <c r="F12">
        <v>252</v>
      </c>
      <c r="G12">
        <v>206</v>
      </c>
      <c r="H12">
        <v>239</v>
      </c>
      <c r="I12">
        <v>697</v>
      </c>
      <c r="J12">
        <v>829</v>
      </c>
    </row>
    <row r="13" spans="1:17" x14ac:dyDescent="0.3">
      <c r="A13" t="str">
        <v>Mockingbird</v>
      </c>
      <c r="B13" t="str">
        <v>Dieterich, Dave</v>
      </c>
      <c r="C13" t="str">
        <v>B</v>
      </c>
      <c r="D13">
        <v>199</v>
      </c>
      <c r="E13">
        <v>108</v>
      </c>
      <c r="F13">
        <v>258</v>
      </c>
      <c r="G13">
        <v>244</v>
      </c>
      <c r="H13">
        <v>214</v>
      </c>
      <c r="I13">
        <v>716</v>
      </c>
      <c r="J13">
        <v>824</v>
      </c>
    </row>
    <row r="14" spans="1:17" x14ac:dyDescent="0.3">
      <c r="A14" t="str">
        <v>Mockingbird</v>
      </c>
      <c r="B14" t="str">
        <v>Harbin, Dave</v>
      </c>
      <c r="C14" t="str">
        <v>B</v>
      </c>
      <c r="D14">
        <v>177</v>
      </c>
      <c r="E14">
        <v>174</v>
      </c>
      <c r="F14">
        <v>245</v>
      </c>
      <c r="G14">
        <v>194</v>
      </c>
      <c r="H14">
        <v>210</v>
      </c>
      <c r="I14">
        <v>649</v>
      </c>
      <c r="J14">
        <v>823</v>
      </c>
    </row>
    <row r="15" spans="1:17" x14ac:dyDescent="0.3">
      <c r="A15" t="str">
        <v>Mockingbird</v>
      </c>
      <c r="B15" t="str">
        <v>Cottrell, Dustin</v>
      </c>
      <c r="C15" t="str">
        <v>C</v>
      </c>
      <c r="D15">
        <v>174</v>
      </c>
      <c r="E15">
        <v>183</v>
      </c>
      <c r="F15">
        <v>202</v>
      </c>
      <c r="G15">
        <v>191</v>
      </c>
      <c r="H15">
        <v>243</v>
      </c>
      <c r="I15">
        <v>636</v>
      </c>
      <c r="J15">
        <v>819</v>
      </c>
    </row>
    <row r="16" spans="1:17" x14ac:dyDescent="0.3">
      <c r="A16" t="str">
        <v>Mockingbird</v>
      </c>
      <c r="B16" t="str">
        <v>Gust, Del</v>
      </c>
      <c r="C16" t="str">
        <v>B</v>
      </c>
      <c r="D16">
        <v>192</v>
      </c>
      <c r="E16">
        <v>129</v>
      </c>
      <c r="F16">
        <v>220</v>
      </c>
      <c r="G16">
        <v>204</v>
      </c>
      <c r="H16">
        <v>265</v>
      </c>
      <c r="I16">
        <v>689</v>
      </c>
      <c r="J16">
        <v>818</v>
      </c>
    </row>
    <row r="17" spans="1:10" x14ac:dyDescent="0.3">
      <c r="A17" t="str">
        <v>Mockingbird</v>
      </c>
      <c r="B17" t="str">
        <v>Stoltenberg, Dennis</v>
      </c>
      <c r="C17" t="str">
        <v>A</v>
      </c>
      <c r="D17">
        <v>204</v>
      </c>
      <c r="E17">
        <v>93</v>
      </c>
      <c r="F17">
        <v>267</v>
      </c>
      <c r="G17">
        <v>209</v>
      </c>
      <c r="H17">
        <v>247</v>
      </c>
      <c r="I17">
        <v>723</v>
      </c>
      <c r="J17">
        <v>816</v>
      </c>
    </row>
    <row r="18" spans="1:10" x14ac:dyDescent="0.3">
      <c r="A18" t="str">
        <v>Mockingbird</v>
      </c>
      <c r="B18" t="str">
        <v>Thompson, Kevin</v>
      </c>
      <c r="C18" t="str">
        <v>C</v>
      </c>
      <c r="D18">
        <v>166</v>
      </c>
      <c r="E18">
        <v>207</v>
      </c>
      <c r="F18">
        <v>187</v>
      </c>
      <c r="G18">
        <v>219</v>
      </c>
      <c r="H18">
        <v>203</v>
      </c>
      <c r="I18">
        <v>609</v>
      </c>
      <c r="J18">
        <v>816</v>
      </c>
    </row>
    <row r="19" spans="1:10" x14ac:dyDescent="0.3">
      <c r="A19" t="str">
        <v>Mockingbird</v>
      </c>
      <c r="B19" t="str">
        <v>Botts, Aaron</v>
      </c>
      <c r="C19" t="str">
        <v>B</v>
      </c>
      <c r="D19">
        <v>196</v>
      </c>
      <c r="E19">
        <v>117</v>
      </c>
      <c r="F19">
        <v>267</v>
      </c>
      <c r="G19">
        <v>218</v>
      </c>
      <c r="H19">
        <v>212</v>
      </c>
      <c r="I19">
        <v>697</v>
      </c>
      <c r="J19">
        <v>814</v>
      </c>
    </row>
    <row r="20" spans="1:10" x14ac:dyDescent="0.3">
      <c r="A20" t="str">
        <v>Mockingbird</v>
      </c>
      <c r="B20" t="str">
        <v>Cadlo, Aaron</v>
      </c>
      <c r="C20" t="str">
        <v>C</v>
      </c>
      <c r="D20">
        <v>175</v>
      </c>
      <c r="E20">
        <v>180</v>
      </c>
      <c r="F20">
        <v>226</v>
      </c>
      <c r="G20">
        <v>226</v>
      </c>
      <c r="H20">
        <v>182</v>
      </c>
      <c r="I20">
        <v>634</v>
      </c>
      <c r="J20">
        <v>814</v>
      </c>
    </row>
    <row r="21" spans="1:10" x14ac:dyDescent="0.3">
      <c r="A21" t="str">
        <v>Mockingbird</v>
      </c>
      <c r="B21" t="str">
        <v>Franco, Frank</v>
      </c>
      <c r="C21" t="str">
        <v>B</v>
      </c>
      <c r="D21">
        <v>195</v>
      </c>
      <c r="E21">
        <v>120</v>
      </c>
      <c r="F21">
        <v>155</v>
      </c>
      <c r="G21">
        <v>259</v>
      </c>
      <c r="H21">
        <v>279</v>
      </c>
      <c r="I21">
        <v>693</v>
      </c>
      <c r="J21">
        <v>813</v>
      </c>
    </row>
    <row r="22" spans="1:10" x14ac:dyDescent="0.3">
      <c r="A22" t="str">
        <v>Mockingbird</v>
      </c>
      <c r="B22" t="str">
        <v>Linquist, Mark</v>
      </c>
      <c r="C22" t="str">
        <v>D</v>
      </c>
      <c r="D22">
        <v>114</v>
      </c>
      <c r="E22">
        <v>363</v>
      </c>
      <c r="F22">
        <v>123</v>
      </c>
      <c r="G22">
        <v>210</v>
      </c>
      <c r="H22">
        <v>117</v>
      </c>
      <c r="I22">
        <v>450</v>
      </c>
      <c r="J22">
        <v>813</v>
      </c>
    </row>
    <row r="23" spans="1:10" x14ac:dyDescent="0.3">
      <c r="A23" t="str">
        <v>Mockingbird</v>
      </c>
      <c r="B23" t="str">
        <v>Sparano, John Jr</v>
      </c>
      <c r="C23" t="str">
        <v>A</v>
      </c>
      <c r="D23">
        <v>203</v>
      </c>
      <c r="E23">
        <v>96</v>
      </c>
      <c r="F23">
        <v>268</v>
      </c>
      <c r="G23">
        <v>237</v>
      </c>
      <c r="H23">
        <v>211</v>
      </c>
      <c r="I23">
        <v>716</v>
      </c>
      <c r="J23">
        <v>812</v>
      </c>
    </row>
    <row r="24" spans="1:10" x14ac:dyDescent="0.3">
      <c r="A24" t="str">
        <v>Mockingbird</v>
      </c>
      <c r="B24" t="str">
        <v>Rodabaugh, Landon</v>
      </c>
      <c r="C24" t="str">
        <v>A</v>
      </c>
      <c r="D24">
        <v>226</v>
      </c>
      <c r="E24">
        <v>27</v>
      </c>
      <c r="F24">
        <v>231</v>
      </c>
      <c r="G24">
        <v>287</v>
      </c>
      <c r="H24">
        <v>265</v>
      </c>
      <c r="I24">
        <v>783</v>
      </c>
      <c r="J24">
        <v>810</v>
      </c>
    </row>
    <row r="25" spans="1:10" x14ac:dyDescent="0.3">
      <c r="A25" t="str">
        <v>Mockingbird</v>
      </c>
      <c r="B25" t="str">
        <v>Shovan, Alan</v>
      </c>
      <c r="C25" t="str">
        <v>A</v>
      </c>
      <c r="D25">
        <v>214</v>
      </c>
      <c r="E25">
        <v>63</v>
      </c>
      <c r="F25">
        <v>289</v>
      </c>
      <c r="G25">
        <v>233</v>
      </c>
      <c r="H25">
        <v>225</v>
      </c>
      <c r="I25">
        <v>747</v>
      </c>
      <c r="J25">
        <v>810</v>
      </c>
    </row>
    <row r="26" spans="1:10" x14ac:dyDescent="0.3">
      <c r="A26" t="str">
        <v>Mockingbird</v>
      </c>
      <c r="B26" t="str">
        <v>Schmidt, Steve</v>
      </c>
      <c r="C26" t="str">
        <v>B</v>
      </c>
      <c r="D26">
        <v>189</v>
      </c>
      <c r="E26">
        <v>138</v>
      </c>
      <c r="F26">
        <v>198</v>
      </c>
      <c r="G26">
        <v>195</v>
      </c>
      <c r="H26">
        <v>278</v>
      </c>
      <c r="I26">
        <v>671</v>
      </c>
      <c r="J26">
        <v>809</v>
      </c>
    </row>
    <row r="27" spans="1:10" x14ac:dyDescent="0.3">
      <c r="A27" t="str">
        <v>Mockingbird</v>
      </c>
      <c r="B27" t="str">
        <v>Demerest, Jeffrey</v>
      </c>
      <c r="C27" t="str">
        <v>A</v>
      </c>
      <c r="D27">
        <v>202</v>
      </c>
      <c r="E27">
        <v>99</v>
      </c>
      <c r="F27">
        <v>203</v>
      </c>
      <c r="G27">
        <v>266</v>
      </c>
      <c r="H27">
        <v>237</v>
      </c>
      <c r="I27">
        <v>706</v>
      </c>
      <c r="J27">
        <v>805</v>
      </c>
    </row>
    <row r="28" spans="1:10" x14ac:dyDescent="0.3">
      <c r="A28" t="str">
        <v>Mockingbird</v>
      </c>
      <c r="B28" t="str">
        <v>Kaiser, Larry Jr</v>
      </c>
      <c r="C28" t="str">
        <v>A</v>
      </c>
      <c r="D28">
        <v>202</v>
      </c>
      <c r="E28">
        <v>99</v>
      </c>
      <c r="F28">
        <v>247</v>
      </c>
      <c r="G28">
        <v>233</v>
      </c>
      <c r="H28">
        <v>225</v>
      </c>
      <c r="I28">
        <v>705</v>
      </c>
      <c r="J28">
        <v>804</v>
      </c>
    </row>
    <row r="29" spans="1:10" x14ac:dyDescent="0.3">
      <c r="A29" t="str">
        <v>Mockingbird</v>
      </c>
      <c r="B29" t="str">
        <v>Grayson, Sammy</v>
      </c>
      <c r="C29" t="str">
        <v>B</v>
      </c>
      <c r="D29">
        <v>177</v>
      </c>
      <c r="E29">
        <v>174</v>
      </c>
      <c r="F29">
        <v>204</v>
      </c>
      <c r="G29">
        <v>244</v>
      </c>
      <c r="H29">
        <v>179</v>
      </c>
      <c r="I29">
        <v>627</v>
      </c>
      <c r="J29">
        <v>801</v>
      </c>
    </row>
    <row r="30" spans="1:10" x14ac:dyDescent="0.3">
      <c r="A30" t="str">
        <v>Mockingbird</v>
      </c>
      <c r="B30" t="str">
        <v>Griffin, Armand</v>
      </c>
      <c r="C30" t="str">
        <v>C</v>
      </c>
      <c r="D30">
        <v>167</v>
      </c>
      <c r="E30">
        <v>204</v>
      </c>
      <c r="F30">
        <v>180</v>
      </c>
      <c r="G30">
        <v>234</v>
      </c>
      <c r="H30">
        <v>180</v>
      </c>
      <c r="I30">
        <v>594</v>
      </c>
      <c r="J30">
        <v>798</v>
      </c>
    </row>
    <row r="31" spans="1:10" x14ac:dyDescent="0.3">
      <c r="A31" t="str">
        <v>Mockingbird</v>
      </c>
      <c r="B31" t="str">
        <v>Moeller, Justin</v>
      </c>
      <c r="C31" t="str">
        <v>B</v>
      </c>
      <c r="D31">
        <v>195</v>
      </c>
      <c r="E31">
        <v>120</v>
      </c>
      <c r="F31">
        <v>221</v>
      </c>
      <c r="G31">
        <v>243</v>
      </c>
      <c r="H31">
        <v>213</v>
      </c>
      <c r="I31">
        <v>677</v>
      </c>
      <c r="J31">
        <v>797</v>
      </c>
    </row>
    <row r="32" spans="1:10" x14ac:dyDescent="0.3">
      <c r="A32" t="str">
        <v>Mockingbird</v>
      </c>
      <c r="B32" t="str">
        <v>Vetter, Gene</v>
      </c>
      <c r="C32" t="str">
        <v>D</v>
      </c>
      <c r="D32">
        <v>148</v>
      </c>
      <c r="E32">
        <v>261</v>
      </c>
      <c r="F32">
        <v>169</v>
      </c>
      <c r="G32">
        <v>181</v>
      </c>
      <c r="H32">
        <v>186</v>
      </c>
      <c r="I32">
        <v>536</v>
      </c>
      <c r="J32">
        <v>797</v>
      </c>
    </row>
    <row r="33" spans="1:10" x14ac:dyDescent="0.3">
      <c r="A33" t="str">
        <v>Mockingbird</v>
      </c>
      <c r="B33" t="str">
        <v>Trask, Rick</v>
      </c>
      <c r="C33" t="str">
        <v>A</v>
      </c>
      <c r="D33">
        <v>214</v>
      </c>
      <c r="E33">
        <v>63</v>
      </c>
      <c r="F33">
        <v>227</v>
      </c>
      <c r="G33">
        <v>248</v>
      </c>
      <c r="H33">
        <v>258</v>
      </c>
      <c r="I33">
        <v>733</v>
      </c>
      <c r="J33">
        <v>796</v>
      </c>
    </row>
    <row r="34" spans="1:10" x14ac:dyDescent="0.3">
      <c r="A34" t="str">
        <v>Mockingbird</v>
      </c>
      <c r="B34" t="str">
        <v>Taylor, Matt</v>
      </c>
      <c r="C34" t="str">
        <v>B</v>
      </c>
      <c r="D34">
        <v>178</v>
      </c>
      <c r="E34">
        <v>171</v>
      </c>
      <c r="F34">
        <v>173</v>
      </c>
      <c r="G34">
        <v>210</v>
      </c>
      <c r="H34">
        <v>240</v>
      </c>
      <c r="I34">
        <v>623</v>
      </c>
      <c r="J34">
        <v>794</v>
      </c>
    </row>
    <row r="35" spans="1:10" x14ac:dyDescent="0.3">
      <c r="A35" t="str">
        <v>Mockingbird</v>
      </c>
      <c r="B35" t="str">
        <v>Wakefield, David Jr</v>
      </c>
      <c r="C35" t="str">
        <v>A</v>
      </c>
      <c r="D35">
        <v>205</v>
      </c>
      <c r="E35">
        <v>90</v>
      </c>
      <c r="F35">
        <v>201</v>
      </c>
      <c r="G35">
        <v>223</v>
      </c>
      <c r="H35">
        <v>279</v>
      </c>
      <c r="I35">
        <v>703</v>
      </c>
      <c r="J35">
        <v>793</v>
      </c>
    </row>
    <row r="36" spans="1:10" x14ac:dyDescent="0.3">
      <c r="A36" t="str">
        <v>Mockingbird</v>
      </c>
      <c r="B36" t="str">
        <v>Bierman, John</v>
      </c>
      <c r="C36" t="str">
        <v>B</v>
      </c>
      <c r="D36">
        <v>179</v>
      </c>
      <c r="E36">
        <v>168</v>
      </c>
      <c r="F36">
        <v>213</v>
      </c>
      <c r="G36">
        <v>211</v>
      </c>
      <c r="H36">
        <v>201</v>
      </c>
      <c r="I36">
        <v>625</v>
      </c>
      <c r="J36">
        <v>793</v>
      </c>
    </row>
    <row r="37" spans="1:10" x14ac:dyDescent="0.3">
      <c r="A37" t="str">
        <v>Mockingbird</v>
      </c>
      <c r="B37" t="str">
        <v>Wagoner, Nicole</v>
      </c>
      <c r="C37" t="str">
        <v>C</v>
      </c>
      <c r="D37">
        <v>168</v>
      </c>
      <c r="E37">
        <v>201</v>
      </c>
      <c r="F37">
        <v>209</v>
      </c>
      <c r="G37">
        <v>197</v>
      </c>
      <c r="H37">
        <v>183</v>
      </c>
      <c r="I37">
        <v>589</v>
      </c>
      <c r="J37">
        <v>790</v>
      </c>
    </row>
    <row r="38" spans="1:10" x14ac:dyDescent="0.3">
      <c r="A38" t="str">
        <v>Mockingbird</v>
      </c>
      <c r="B38" t="str">
        <v>Dees, Dee</v>
      </c>
      <c r="C38" t="str">
        <v>C</v>
      </c>
      <c r="D38">
        <v>154</v>
      </c>
      <c r="E38">
        <v>243</v>
      </c>
      <c r="F38">
        <v>203</v>
      </c>
      <c r="G38">
        <v>172</v>
      </c>
      <c r="H38">
        <v>172</v>
      </c>
      <c r="I38">
        <v>547</v>
      </c>
      <c r="J38">
        <v>790</v>
      </c>
    </row>
    <row r="39" spans="1:10" x14ac:dyDescent="0.3">
      <c r="A39" t="str">
        <v>Mockingbird</v>
      </c>
      <c r="B39" t="str">
        <v>Swarbrick, Allan</v>
      </c>
      <c r="C39" t="str">
        <v>A</v>
      </c>
      <c r="D39">
        <v>220</v>
      </c>
      <c r="E39">
        <v>45</v>
      </c>
      <c r="F39">
        <v>236</v>
      </c>
      <c r="G39">
        <v>256</v>
      </c>
      <c r="H39">
        <v>252</v>
      </c>
      <c r="I39">
        <v>744</v>
      </c>
      <c r="J39">
        <v>789</v>
      </c>
    </row>
    <row r="40" spans="1:10" x14ac:dyDescent="0.3">
      <c r="A40" t="str">
        <v>Mockingbird</v>
      </c>
      <c r="B40" t="str">
        <v>Gilliam, Kelbo</v>
      </c>
      <c r="C40" t="str">
        <v>A</v>
      </c>
      <c r="D40">
        <v>208</v>
      </c>
      <c r="E40">
        <v>81</v>
      </c>
      <c r="F40">
        <v>278</v>
      </c>
      <c r="G40">
        <v>215</v>
      </c>
      <c r="H40">
        <v>214</v>
      </c>
      <c r="I40">
        <v>707</v>
      </c>
      <c r="J40">
        <v>788</v>
      </c>
    </row>
    <row r="41" spans="1:10" x14ac:dyDescent="0.3">
      <c r="A41" t="str">
        <v>Mockingbird</v>
      </c>
      <c r="B41" t="str">
        <v>Jorgensen, Chris</v>
      </c>
      <c r="C41" t="str">
        <v>B</v>
      </c>
      <c r="D41">
        <v>182</v>
      </c>
      <c r="E41">
        <v>159</v>
      </c>
      <c r="F41">
        <v>194</v>
      </c>
      <c r="G41">
        <v>202</v>
      </c>
      <c r="H41">
        <v>233</v>
      </c>
      <c r="I41">
        <v>629</v>
      </c>
      <c r="J41">
        <v>788</v>
      </c>
    </row>
    <row r="42" spans="1:10" x14ac:dyDescent="0.3">
      <c r="A42" t="str">
        <v>Mockingbird</v>
      </c>
      <c r="B42" t="str">
        <v>Leavitt, Will</v>
      </c>
      <c r="C42" t="str">
        <v>C</v>
      </c>
      <c r="D42">
        <v>154</v>
      </c>
      <c r="E42">
        <v>243</v>
      </c>
      <c r="F42">
        <v>151</v>
      </c>
      <c r="G42">
        <v>195</v>
      </c>
      <c r="H42">
        <v>198</v>
      </c>
      <c r="I42">
        <v>544</v>
      </c>
      <c r="J42">
        <v>787</v>
      </c>
    </row>
    <row r="43" spans="1:10" x14ac:dyDescent="0.3">
      <c r="A43" t="str">
        <v>Mockingbird</v>
      </c>
      <c r="B43" t="str">
        <v>Morris, Amy</v>
      </c>
      <c r="C43" t="str">
        <v>C</v>
      </c>
      <c r="D43">
        <v>165</v>
      </c>
      <c r="E43">
        <v>210</v>
      </c>
      <c r="F43">
        <v>146</v>
      </c>
      <c r="G43">
        <v>193</v>
      </c>
      <c r="H43">
        <v>237</v>
      </c>
      <c r="I43">
        <v>576</v>
      </c>
      <c r="J43">
        <v>786</v>
      </c>
    </row>
    <row r="44" spans="1:10" x14ac:dyDescent="0.3">
      <c r="A44" t="str">
        <v>Mockingbird</v>
      </c>
      <c r="B44" t="str">
        <v>Knight, Alan</v>
      </c>
      <c r="C44" t="str">
        <v>A</v>
      </c>
      <c r="D44">
        <v>212</v>
      </c>
      <c r="E44">
        <v>69</v>
      </c>
      <c r="F44">
        <v>225</v>
      </c>
      <c r="G44">
        <v>244</v>
      </c>
      <c r="H44">
        <v>246</v>
      </c>
      <c r="I44">
        <v>715</v>
      </c>
      <c r="J44">
        <v>784</v>
      </c>
    </row>
    <row r="45" spans="1:10" x14ac:dyDescent="0.3">
      <c r="A45" t="str">
        <v>Mockingbird</v>
      </c>
      <c r="B45" t="str">
        <v>Beardsley, Dan</v>
      </c>
      <c r="C45" t="str">
        <v>B</v>
      </c>
      <c r="D45">
        <v>189</v>
      </c>
      <c r="E45">
        <v>138</v>
      </c>
      <c r="F45">
        <v>220</v>
      </c>
      <c r="G45">
        <v>221</v>
      </c>
      <c r="H45">
        <v>205</v>
      </c>
      <c r="I45">
        <v>646</v>
      </c>
      <c r="J45">
        <v>784</v>
      </c>
    </row>
    <row r="46" spans="1:10" x14ac:dyDescent="0.3">
      <c r="A46" t="str">
        <v>Mockingbird</v>
      </c>
      <c r="B46" t="str">
        <v>Virden, Jerry</v>
      </c>
      <c r="C46" t="str">
        <v>B</v>
      </c>
      <c r="D46">
        <v>178</v>
      </c>
      <c r="E46">
        <v>171</v>
      </c>
      <c r="F46">
        <v>203</v>
      </c>
      <c r="G46">
        <v>204</v>
      </c>
      <c r="H46">
        <v>205</v>
      </c>
      <c r="I46">
        <v>612</v>
      </c>
      <c r="J46">
        <v>783</v>
      </c>
    </row>
    <row r="47" spans="1:10" x14ac:dyDescent="0.3">
      <c r="A47" t="str">
        <v>Mockingbird</v>
      </c>
      <c r="B47" t="str">
        <v>Moeller, Jeff</v>
      </c>
      <c r="C47" t="str">
        <v>B</v>
      </c>
      <c r="D47">
        <v>177</v>
      </c>
      <c r="E47">
        <v>174</v>
      </c>
      <c r="F47">
        <v>213</v>
      </c>
      <c r="G47">
        <v>171</v>
      </c>
      <c r="H47">
        <v>225</v>
      </c>
      <c r="I47">
        <v>609</v>
      </c>
      <c r="J47">
        <v>783</v>
      </c>
    </row>
    <row r="48" spans="1:10" x14ac:dyDescent="0.3">
      <c r="A48" t="str">
        <v>Mockingbird</v>
      </c>
      <c r="B48" t="str">
        <v>Hangman, Dan</v>
      </c>
      <c r="C48" t="str">
        <v>A</v>
      </c>
      <c r="D48">
        <v>210</v>
      </c>
      <c r="E48">
        <v>75</v>
      </c>
      <c r="F48">
        <v>268</v>
      </c>
      <c r="G48">
        <v>246</v>
      </c>
      <c r="H48">
        <v>193</v>
      </c>
      <c r="I48">
        <v>707</v>
      </c>
      <c r="J48">
        <v>782</v>
      </c>
    </row>
    <row r="49" spans="1:10" x14ac:dyDescent="0.3">
      <c r="A49" t="str">
        <v>Mockingbird</v>
      </c>
      <c r="B49" t="str">
        <v>Nicholson, Dylan</v>
      </c>
      <c r="C49" t="str">
        <v>A</v>
      </c>
      <c r="D49">
        <v>200</v>
      </c>
      <c r="E49">
        <v>105</v>
      </c>
      <c r="F49">
        <v>244</v>
      </c>
      <c r="G49">
        <v>209</v>
      </c>
      <c r="H49">
        <v>224</v>
      </c>
      <c r="I49">
        <v>677</v>
      </c>
      <c r="J49">
        <v>782</v>
      </c>
    </row>
    <row r="50" spans="1:10" x14ac:dyDescent="0.3">
      <c r="A50" t="str">
        <v>Mockingbird</v>
      </c>
      <c r="B50" t="str">
        <v>Mahacek, Rich</v>
      </c>
      <c r="C50" t="str">
        <v>B</v>
      </c>
      <c r="D50">
        <v>197</v>
      </c>
      <c r="E50">
        <v>114</v>
      </c>
      <c r="F50">
        <v>193</v>
      </c>
      <c r="G50">
        <v>269</v>
      </c>
      <c r="H50">
        <v>206</v>
      </c>
      <c r="I50">
        <v>668</v>
      </c>
      <c r="J50">
        <v>782</v>
      </c>
    </row>
    <row r="51" spans="1:10" x14ac:dyDescent="0.3">
      <c r="A51" t="str">
        <v>Mockingbird</v>
      </c>
      <c r="B51" t="str">
        <v>Hulla, Greg</v>
      </c>
      <c r="C51" t="str">
        <v>C</v>
      </c>
      <c r="D51">
        <v>163</v>
      </c>
      <c r="E51">
        <v>216</v>
      </c>
      <c r="F51">
        <v>182</v>
      </c>
      <c r="G51">
        <v>200</v>
      </c>
      <c r="H51">
        <v>184</v>
      </c>
      <c r="I51">
        <v>566</v>
      </c>
      <c r="J51">
        <v>782</v>
      </c>
    </row>
    <row r="52" spans="1:10" x14ac:dyDescent="0.3">
      <c r="A52" t="str">
        <v>Mockingbird</v>
      </c>
      <c r="B52" t="str">
        <v>Alexander, Trey</v>
      </c>
      <c r="C52" t="str">
        <v>B</v>
      </c>
      <c r="D52">
        <v>192</v>
      </c>
      <c r="E52">
        <v>129</v>
      </c>
      <c r="F52">
        <v>213</v>
      </c>
      <c r="G52">
        <v>213</v>
      </c>
      <c r="H52">
        <v>226</v>
      </c>
      <c r="I52">
        <v>652</v>
      </c>
      <c r="J52">
        <v>781</v>
      </c>
    </row>
    <row r="53" spans="1:10" x14ac:dyDescent="0.3">
      <c r="A53" t="str">
        <v>Mockingbird</v>
      </c>
      <c r="B53" t="str">
        <v>Morrissey, Vinnie</v>
      </c>
      <c r="C53" t="str">
        <v>B</v>
      </c>
      <c r="D53">
        <v>184</v>
      </c>
      <c r="E53">
        <v>153</v>
      </c>
      <c r="F53">
        <v>222</v>
      </c>
      <c r="G53">
        <v>193</v>
      </c>
      <c r="H53">
        <v>213</v>
      </c>
      <c r="I53">
        <v>628</v>
      </c>
      <c r="J53">
        <v>781</v>
      </c>
    </row>
    <row r="54" spans="1:10" x14ac:dyDescent="0.3">
      <c r="A54" t="str">
        <v>Mockingbird</v>
      </c>
      <c r="B54" t="str">
        <v>Paulsen, Sara</v>
      </c>
      <c r="C54" t="str">
        <v>C</v>
      </c>
      <c r="D54">
        <v>161</v>
      </c>
      <c r="E54">
        <v>222</v>
      </c>
      <c r="F54">
        <v>190</v>
      </c>
      <c r="G54">
        <v>184</v>
      </c>
      <c r="H54">
        <v>185</v>
      </c>
      <c r="I54">
        <v>559</v>
      </c>
      <c r="J54">
        <v>781</v>
      </c>
    </row>
    <row r="55" spans="1:10" x14ac:dyDescent="0.3">
      <c r="A55" t="str">
        <v>Mockingbird</v>
      </c>
      <c r="B55" t="str">
        <v>Hall, Dave</v>
      </c>
      <c r="C55" t="str">
        <v>B</v>
      </c>
      <c r="D55">
        <v>178</v>
      </c>
      <c r="E55">
        <v>171</v>
      </c>
      <c r="F55">
        <v>179</v>
      </c>
      <c r="G55">
        <v>233</v>
      </c>
      <c r="H55">
        <v>196</v>
      </c>
      <c r="I55">
        <v>608</v>
      </c>
      <c r="J55">
        <v>779</v>
      </c>
    </row>
    <row r="56" spans="1:10" x14ac:dyDescent="0.3">
      <c r="A56" t="str">
        <v>Mockingbird</v>
      </c>
      <c r="B56" t="str">
        <v>Cadlo, Andrea</v>
      </c>
      <c r="C56" t="str">
        <v>C</v>
      </c>
      <c r="D56">
        <v>160</v>
      </c>
      <c r="E56">
        <v>225</v>
      </c>
      <c r="F56">
        <v>182</v>
      </c>
      <c r="G56">
        <v>215</v>
      </c>
      <c r="H56">
        <v>157</v>
      </c>
      <c r="I56">
        <v>554</v>
      </c>
      <c r="J56">
        <v>779</v>
      </c>
    </row>
    <row r="57" spans="1:10" x14ac:dyDescent="0.3">
      <c r="A57" t="str">
        <v>Mockingbird</v>
      </c>
      <c r="B57" t="str">
        <v>Morris, J J</v>
      </c>
      <c r="C57" t="str">
        <v>A</v>
      </c>
      <c r="D57">
        <v>208</v>
      </c>
      <c r="E57">
        <v>81</v>
      </c>
      <c r="F57">
        <v>248</v>
      </c>
      <c r="G57">
        <v>257</v>
      </c>
      <c r="H57">
        <v>192</v>
      </c>
      <c r="I57">
        <v>697</v>
      </c>
      <c r="J57">
        <v>778</v>
      </c>
    </row>
    <row r="58" spans="1:10" x14ac:dyDescent="0.3">
      <c r="A58" t="str">
        <v>Mockingbird</v>
      </c>
      <c r="B58" t="str">
        <v>Moeller, Justin</v>
      </c>
      <c r="C58" t="str">
        <v>B</v>
      </c>
      <c r="D58">
        <v>196</v>
      </c>
      <c r="E58">
        <v>117</v>
      </c>
      <c r="F58">
        <v>255</v>
      </c>
      <c r="G58">
        <v>246</v>
      </c>
      <c r="H58">
        <v>160</v>
      </c>
      <c r="I58">
        <v>661</v>
      </c>
      <c r="J58">
        <v>778</v>
      </c>
    </row>
    <row r="59" spans="1:10" x14ac:dyDescent="0.3">
      <c r="A59" t="str">
        <v>Mockingbird</v>
      </c>
      <c r="B59" t="str">
        <v>Smock, Matt</v>
      </c>
      <c r="C59" t="str">
        <v>A</v>
      </c>
      <c r="D59">
        <v>220</v>
      </c>
      <c r="E59">
        <v>45</v>
      </c>
      <c r="F59">
        <v>278</v>
      </c>
      <c r="G59">
        <v>237</v>
      </c>
      <c r="H59">
        <v>216</v>
      </c>
      <c r="I59">
        <v>731</v>
      </c>
      <c r="J59">
        <v>776</v>
      </c>
    </row>
    <row r="60" spans="1:10" x14ac:dyDescent="0.3">
      <c r="A60" t="str">
        <v>Mockingbird</v>
      </c>
      <c r="B60" t="str">
        <v>Nelson, Nick</v>
      </c>
      <c r="C60" t="str">
        <v>B</v>
      </c>
      <c r="D60">
        <v>186</v>
      </c>
      <c r="E60">
        <v>147</v>
      </c>
      <c r="F60">
        <v>225</v>
      </c>
      <c r="G60">
        <v>224</v>
      </c>
      <c r="H60">
        <v>179</v>
      </c>
      <c r="I60">
        <v>628</v>
      </c>
      <c r="J60">
        <v>775</v>
      </c>
    </row>
    <row r="61" spans="1:10" x14ac:dyDescent="0.3">
      <c r="A61" t="str">
        <v>Mockingbird</v>
      </c>
      <c r="B61" t="str">
        <v>Weber, Jami</v>
      </c>
      <c r="C61" t="str">
        <v>B</v>
      </c>
      <c r="D61">
        <v>177</v>
      </c>
      <c r="E61">
        <v>174</v>
      </c>
      <c r="F61">
        <v>200</v>
      </c>
      <c r="G61">
        <v>186</v>
      </c>
      <c r="H61">
        <v>215</v>
      </c>
      <c r="I61">
        <v>601</v>
      </c>
      <c r="J61">
        <v>775</v>
      </c>
    </row>
    <row r="62" spans="1:10" x14ac:dyDescent="0.3">
      <c r="A62" t="str">
        <v>Mockingbird</v>
      </c>
      <c r="B62" t="str">
        <v>Nelson, C J</v>
      </c>
      <c r="C62" t="str">
        <v>C</v>
      </c>
      <c r="D62">
        <v>154</v>
      </c>
      <c r="E62">
        <v>243</v>
      </c>
      <c r="F62">
        <v>159</v>
      </c>
      <c r="G62">
        <v>194</v>
      </c>
      <c r="H62">
        <v>179</v>
      </c>
      <c r="I62">
        <v>532</v>
      </c>
      <c r="J62">
        <v>775</v>
      </c>
    </row>
    <row r="63" spans="1:10" x14ac:dyDescent="0.3">
      <c r="A63" t="str">
        <v>Mockingbird</v>
      </c>
      <c r="B63" t="str">
        <v>Dickinson, Brianna</v>
      </c>
      <c r="C63" t="str">
        <v>D</v>
      </c>
      <c r="D63">
        <v>143</v>
      </c>
      <c r="E63">
        <v>276</v>
      </c>
      <c r="F63">
        <v>168</v>
      </c>
      <c r="G63">
        <v>165</v>
      </c>
      <c r="H63">
        <v>166</v>
      </c>
      <c r="I63">
        <v>499</v>
      </c>
      <c r="J63">
        <v>775</v>
      </c>
    </row>
    <row r="64" spans="1:10" x14ac:dyDescent="0.3">
      <c r="A64" t="str">
        <v>Mockingbird</v>
      </c>
      <c r="B64" t="str">
        <v>Schrader, Quinton</v>
      </c>
      <c r="C64" t="str">
        <v>A</v>
      </c>
      <c r="D64">
        <v>210</v>
      </c>
      <c r="E64">
        <v>75</v>
      </c>
      <c r="F64">
        <v>256</v>
      </c>
      <c r="G64">
        <v>185</v>
      </c>
      <c r="H64">
        <v>257</v>
      </c>
      <c r="I64">
        <v>698</v>
      </c>
      <c r="J64">
        <v>773</v>
      </c>
    </row>
    <row r="65" spans="1:10" x14ac:dyDescent="0.3">
      <c r="A65" t="str">
        <v>Mockingbird</v>
      </c>
      <c r="B65" t="str">
        <v>Hassell, John</v>
      </c>
      <c r="C65" t="str">
        <v>B</v>
      </c>
      <c r="D65">
        <v>185</v>
      </c>
      <c r="E65">
        <v>150</v>
      </c>
      <c r="F65">
        <v>183</v>
      </c>
      <c r="G65">
        <v>191</v>
      </c>
      <c r="H65">
        <v>249</v>
      </c>
      <c r="I65">
        <v>623</v>
      </c>
      <c r="J65">
        <v>773</v>
      </c>
    </row>
    <row r="66" spans="1:10" x14ac:dyDescent="0.3">
      <c r="A66" t="str">
        <v>Mockingbird</v>
      </c>
      <c r="B66" t="str">
        <v>Howell-Perez, Teresa</v>
      </c>
      <c r="C66" t="str">
        <v>D</v>
      </c>
      <c r="D66">
        <v>149</v>
      </c>
      <c r="E66">
        <v>258</v>
      </c>
      <c r="F66">
        <v>161</v>
      </c>
      <c r="G66">
        <v>142</v>
      </c>
      <c r="H66">
        <v>212</v>
      </c>
      <c r="I66">
        <v>515</v>
      </c>
      <c r="J66">
        <v>773</v>
      </c>
    </row>
    <row r="67" spans="1:10" x14ac:dyDescent="0.3">
      <c r="A67" t="str">
        <v>Mockingbird</v>
      </c>
      <c r="B67" t="str">
        <v>Johnson, Jeff</v>
      </c>
      <c r="C67" t="str">
        <v>A</v>
      </c>
      <c r="D67">
        <v>206</v>
      </c>
      <c r="E67">
        <v>87</v>
      </c>
      <c r="F67">
        <v>266</v>
      </c>
      <c r="G67">
        <v>197</v>
      </c>
      <c r="H67">
        <v>222</v>
      </c>
      <c r="I67">
        <v>685</v>
      </c>
      <c r="J67">
        <v>772</v>
      </c>
    </row>
    <row r="68" spans="1:10" x14ac:dyDescent="0.3">
      <c r="A68" t="str">
        <v>Mockingbird</v>
      </c>
      <c r="B68" t="str">
        <v>Nicholson, Dylan</v>
      </c>
      <c r="C68" t="str">
        <v>B</v>
      </c>
      <c r="D68">
        <v>199</v>
      </c>
      <c r="E68">
        <v>108</v>
      </c>
      <c r="F68">
        <v>267</v>
      </c>
      <c r="G68">
        <v>186</v>
      </c>
      <c r="H68">
        <v>211</v>
      </c>
      <c r="I68">
        <v>664</v>
      </c>
      <c r="J68">
        <v>772</v>
      </c>
    </row>
    <row r="69" spans="1:10" x14ac:dyDescent="0.3">
      <c r="A69" t="str">
        <v>Mockingbird</v>
      </c>
      <c r="B69" t="str">
        <v>Suing, Jeff</v>
      </c>
      <c r="C69" t="str">
        <v>B</v>
      </c>
      <c r="D69">
        <v>186</v>
      </c>
      <c r="E69">
        <v>147</v>
      </c>
      <c r="F69">
        <v>195</v>
      </c>
      <c r="G69">
        <v>247</v>
      </c>
      <c r="H69">
        <v>183</v>
      </c>
      <c r="I69">
        <v>625</v>
      </c>
      <c r="J69">
        <v>772</v>
      </c>
    </row>
    <row r="70" spans="1:10" x14ac:dyDescent="0.3">
      <c r="A70" t="str">
        <v>Mockingbird</v>
      </c>
      <c r="B70" t="str">
        <v>Perez, Leigh Ann</v>
      </c>
      <c r="C70" t="str">
        <v>D</v>
      </c>
      <c r="D70">
        <v>113</v>
      </c>
      <c r="E70">
        <v>366</v>
      </c>
      <c r="F70">
        <v>136</v>
      </c>
      <c r="G70">
        <v>117</v>
      </c>
      <c r="H70">
        <v>153</v>
      </c>
      <c r="I70">
        <v>406</v>
      </c>
      <c r="J70">
        <v>772</v>
      </c>
    </row>
    <row r="71" spans="1:10" x14ac:dyDescent="0.3">
      <c r="A71" t="str">
        <v>Mockingbird</v>
      </c>
      <c r="B71" t="str">
        <v>Trask, Rick</v>
      </c>
      <c r="C71" t="str">
        <v>A</v>
      </c>
      <c r="D71">
        <v>213</v>
      </c>
      <c r="E71">
        <v>66</v>
      </c>
      <c r="F71">
        <v>234</v>
      </c>
      <c r="G71">
        <v>256</v>
      </c>
      <c r="H71">
        <v>215</v>
      </c>
      <c r="I71">
        <v>705</v>
      </c>
      <c r="J71">
        <v>771</v>
      </c>
    </row>
    <row r="72" spans="1:10" x14ac:dyDescent="0.3">
      <c r="A72" t="str">
        <v>Mockingbird</v>
      </c>
      <c r="B72" t="str">
        <v>Ferris, Kim</v>
      </c>
      <c r="C72" t="str">
        <v>A</v>
      </c>
      <c r="D72">
        <v>209</v>
      </c>
      <c r="E72">
        <v>78</v>
      </c>
      <c r="F72">
        <v>264</v>
      </c>
      <c r="G72">
        <v>194</v>
      </c>
      <c r="H72">
        <v>235</v>
      </c>
      <c r="I72">
        <v>693</v>
      </c>
      <c r="J72">
        <v>771</v>
      </c>
    </row>
    <row r="73" spans="1:10" x14ac:dyDescent="0.3">
      <c r="A73" t="str">
        <v>Mockingbird</v>
      </c>
      <c r="B73" t="str">
        <v>Wilson, Nathan</v>
      </c>
      <c r="C73" t="str">
        <v>B</v>
      </c>
      <c r="D73">
        <v>193</v>
      </c>
      <c r="E73">
        <v>126</v>
      </c>
      <c r="F73">
        <v>195</v>
      </c>
      <c r="G73">
        <v>245</v>
      </c>
      <c r="H73">
        <v>205</v>
      </c>
      <c r="I73">
        <v>645</v>
      </c>
      <c r="J73">
        <v>771</v>
      </c>
    </row>
    <row r="74" spans="1:10" x14ac:dyDescent="0.3">
      <c r="A74" t="str">
        <v>Mockingbird</v>
      </c>
      <c r="B74" t="str">
        <v>Summers, Joe</v>
      </c>
      <c r="C74" t="str">
        <v>B</v>
      </c>
      <c r="D74">
        <v>191</v>
      </c>
      <c r="E74">
        <v>132</v>
      </c>
      <c r="F74">
        <v>233</v>
      </c>
      <c r="G74">
        <v>234</v>
      </c>
      <c r="H74">
        <v>172</v>
      </c>
      <c r="I74">
        <v>639</v>
      </c>
      <c r="J74">
        <v>771</v>
      </c>
    </row>
    <row r="75" spans="1:10" x14ac:dyDescent="0.3">
      <c r="A75" t="str">
        <v>Mockingbird</v>
      </c>
      <c r="B75" t="str">
        <v>Suing, Jeff</v>
      </c>
      <c r="C75" t="str">
        <v>B</v>
      </c>
      <c r="D75">
        <v>178</v>
      </c>
      <c r="E75">
        <v>171</v>
      </c>
      <c r="F75">
        <v>162</v>
      </c>
      <c r="G75">
        <v>257</v>
      </c>
      <c r="H75">
        <v>181</v>
      </c>
      <c r="I75">
        <v>600</v>
      </c>
      <c r="J75">
        <v>771</v>
      </c>
    </row>
    <row r="76" spans="1:10" x14ac:dyDescent="0.3">
      <c r="A76" t="str">
        <v>Mockingbird</v>
      </c>
      <c r="B76" t="str">
        <v>Opperman, alan</v>
      </c>
      <c r="C76" t="str">
        <v>B</v>
      </c>
      <c r="D76">
        <v>195</v>
      </c>
      <c r="E76">
        <v>120</v>
      </c>
      <c r="F76">
        <v>191</v>
      </c>
      <c r="G76">
        <v>204</v>
      </c>
      <c r="H76">
        <v>255</v>
      </c>
      <c r="I76">
        <v>650</v>
      </c>
      <c r="J76">
        <v>770</v>
      </c>
    </row>
    <row r="77" spans="1:10" x14ac:dyDescent="0.3">
      <c r="A77" t="str">
        <v>Mockingbird</v>
      </c>
      <c r="B77" t="str">
        <v>Howell, Phil</v>
      </c>
      <c r="C77" t="str">
        <v>B</v>
      </c>
      <c r="D77">
        <v>193</v>
      </c>
      <c r="E77">
        <v>126</v>
      </c>
      <c r="F77">
        <v>189</v>
      </c>
      <c r="G77">
        <v>236</v>
      </c>
      <c r="H77">
        <v>219</v>
      </c>
      <c r="I77">
        <v>644</v>
      </c>
      <c r="J77">
        <v>770</v>
      </c>
    </row>
    <row r="78" spans="1:10" x14ac:dyDescent="0.3">
      <c r="A78" t="str">
        <v>Mockingbird</v>
      </c>
      <c r="B78" t="str">
        <v>Quimby, Kim</v>
      </c>
      <c r="C78" t="str">
        <v>C</v>
      </c>
      <c r="D78">
        <v>167</v>
      </c>
      <c r="E78">
        <v>204</v>
      </c>
      <c r="F78">
        <v>195</v>
      </c>
      <c r="G78">
        <v>204</v>
      </c>
      <c r="H78">
        <v>166</v>
      </c>
      <c r="I78">
        <v>565</v>
      </c>
      <c r="J78">
        <v>769</v>
      </c>
    </row>
    <row r="79" spans="1:10" x14ac:dyDescent="0.3">
      <c r="A79" t="str">
        <v>Mockingbird</v>
      </c>
      <c r="B79" t="str">
        <v>Alston, Michael</v>
      </c>
      <c r="C79" t="str">
        <v>D</v>
      </c>
      <c r="D79">
        <v>129</v>
      </c>
      <c r="E79">
        <v>318</v>
      </c>
      <c r="F79">
        <v>166</v>
      </c>
      <c r="G79">
        <v>134</v>
      </c>
      <c r="H79">
        <v>151</v>
      </c>
      <c r="I79">
        <v>451</v>
      </c>
      <c r="J79">
        <v>769</v>
      </c>
    </row>
    <row r="80" spans="1:10" x14ac:dyDescent="0.3">
      <c r="A80" t="str">
        <v>Mockingbird</v>
      </c>
      <c r="B80" t="str">
        <v>Ogren, Dennis</v>
      </c>
      <c r="C80" t="str">
        <v>C</v>
      </c>
      <c r="D80">
        <v>155</v>
      </c>
      <c r="E80">
        <v>240</v>
      </c>
      <c r="F80">
        <v>149</v>
      </c>
      <c r="G80">
        <v>188</v>
      </c>
      <c r="H80">
        <v>191</v>
      </c>
      <c r="I80">
        <v>528</v>
      </c>
      <c r="J80">
        <v>768</v>
      </c>
    </row>
    <row r="81" spans="1:10" x14ac:dyDescent="0.3">
      <c r="A81" t="str">
        <v>Mockingbird</v>
      </c>
      <c r="B81" t="str">
        <v>Tellez, Steve</v>
      </c>
      <c r="C81" t="str">
        <v>A</v>
      </c>
      <c r="D81">
        <v>202</v>
      </c>
      <c r="E81">
        <v>99</v>
      </c>
      <c r="F81">
        <v>239</v>
      </c>
      <c r="G81">
        <v>223</v>
      </c>
      <c r="H81">
        <v>206</v>
      </c>
      <c r="I81">
        <v>668</v>
      </c>
      <c r="J81">
        <v>767</v>
      </c>
    </row>
    <row r="82" spans="1:10" x14ac:dyDescent="0.3">
      <c r="A82" t="str">
        <v>Mockingbird</v>
      </c>
      <c r="B82" t="str">
        <v>Hamblen, Rich Jr</v>
      </c>
      <c r="C82" t="str">
        <v>B</v>
      </c>
      <c r="D82">
        <v>195</v>
      </c>
      <c r="E82">
        <v>120</v>
      </c>
      <c r="F82">
        <v>198</v>
      </c>
      <c r="G82">
        <v>248</v>
      </c>
      <c r="H82">
        <v>201</v>
      </c>
      <c r="I82">
        <v>647</v>
      </c>
      <c r="J82">
        <v>767</v>
      </c>
    </row>
    <row r="83" spans="1:10" x14ac:dyDescent="0.3">
      <c r="A83" t="str">
        <v>Mockingbird</v>
      </c>
      <c r="B83" t="str">
        <v>Grimes, Rich</v>
      </c>
      <c r="C83" t="str">
        <v>B</v>
      </c>
      <c r="D83">
        <v>194</v>
      </c>
      <c r="E83">
        <v>123</v>
      </c>
      <c r="F83">
        <v>173</v>
      </c>
      <c r="G83">
        <v>234</v>
      </c>
      <c r="H83">
        <v>237</v>
      </c>
      <c r="I83">
        <v>644</v>
      </c>
      <c r="J83">
        <v>767</v>
      </c>
    </row>
    <row r="84" spans="1:10" x14ac:dyDescent="0.3">
      <c r="A84" t="str">
        <v>Mockingbird</v>
      </c>
      <c r="B84" t="str">
        <v>Fisher, Brandon</v>
      </c>
      <c r="C84" t="str">
        <v>B</v>
      </c>
      <c r="D84">
        <v>193</v>
      </c>
      <c r="E84">
        <v>126</v>
      </c>
      <c r="F84">
        <v>188</v>
      </c>
      <c r="G84">
        <v>237</v>
      </c>
      <c r="H84">
        <v>216</v>
      </c>
      <c r="I84">
        <v>641</v>
      </c>
      <c r="J84">
        <v>767</v>
      </c>
    </row>
    <row r="85" spans="1:10" x14ac:dyDescent="0.3">
      <c r="A85" t="str">
        <v>Mockingbird</v>
      </c>
      <c r="B85" t="str">
        <v>Toney, Austin</v>
      </c>
      <c r="C85" t="str">
        <v>B</v>
      </c>
      <c r="D85">
        <v>185</v>
      </c>
      <c r="E85">
        <v>150</v>
      </c>
      <c r="F85">
        <v>213</v>
      </c>
      <c r="G85">
        <v>220</v>
      </c>
      <c r="H85">
        <v>184</v>
      </c>
      <c r="I85">
        <v>617</v>
      </c>
      <c r="J85">
        <v>767</v>
      </c>
    </row>
    <row r="86" spans="1:10" x14ac:dyDescent="0.3">
      <c r="A86" t="str">
        <v>Mockingbird</v>
      </c>
      <c r="B86" t="str">
        <v>Freeman, Karleigh</v>
      </c>
      <c r="C86" t="str">
        <v>D</v>
      </c>
      <c r="D86">
        <v>109</v>
      </c>
      <c r="E86">
        <v>378</v>
      </c>
      <c r="F86">
        <v>123</v>
      </c>
      <c r="G86">
        <v>119</v>
      </c>
      <c r="H86">
        <v>147</v>
      </c>
      <c r="I86">
        <v>389</v>
      </c>
      <c r="J86">
        <v>767</v>
      </c>
    </row>
    <row r="87" spans="1:10" x14ac:dyDescent="0.3">
      <c r="A87" t="str">
        <v>Mockingbird</v>
      </c>
      <c r="B87" t="str">
        <v>Maurice, Eric</v>
      </c>
      <c r="C87" t="str">
        <v>A</v>
      </c>
      <c r="D87">
        <v>205</v>
      </c>
      <c r="E87">
        <v>90</v>
      </c>
      <c r="F87">
        <v>196</v>
      </c>
      <c r="G87">
        <v>258</v>
      </c>
      <c r="H87">
        <v>222</v>
      </c>
      <c r="I87">
        <v>676</v>
      </c>
      <c r="J87">
        <v>766</v>
      </c>
    </row>
    <row r="88" spans="1:10" x14ac:dyDescent="0.3">
      <c r="A88" t="str">
        <v>Mockingbird</v>
      </c>
      <c r="B88" t="str">
        <v>Allen, Anthony Sr</v>
      </c>
      <c r="C88" t="str">
        <v>B</v>
      </c>
      <c r="D88">
        <v>185</v>
      </c>
      <c r="E88">
        <v>150</v>
      </c>
      <c r="F88">
        <v>200</v>
      </c>
      <c r="G88">
        <v>217</v>
      </c>
      <c r="H88">
        <v>198</v>
      </c>
      <c r="I88">
        <v>615</v>
      </c>
      <c r="J88">
        <v>765</v>
      </c>
    </row>
    <row r="89" spans="1:10" x14ac:dyDescent="0.3">
      <c r="A89" t="str">
        <v>Mockingbird</v>
      </c>
      <c r="B89" t="str">
        <v>Donovan, Rudy</v>
      </c>
      <c r="C89" t="str">
        <v>B</v>
      </c>
      <c r="D89">
        <v>176</v>
      </c>
      <c r="E89">
        <v>177</v>
      </c>
      <c r="F89">
        <v>193</v>
      </c>
      <c r="G89">
        <v>182</v>
      </c>
      <c r="H89">
        <v>213</v>
      </c>
      <c r="I89">
        <v>588</v>
      </c>
      <c r="J89">
        <v>765</v>
      </c>
    </row>
    <row r="90" spans="1:10" x14ac:dyDescent="0.3">
      <c r="A90" t="str">
        <v>Mockingbird</v>
      </c>
      <c r="B90" t="str">
        <v>Claycamp, Mike</v>
      </c>
      <c r="C90" t="str">
        <v>C</v>
      </c>
      <c r="D90">
        <v>174</v>
      </c>
      <c r="E90">
        <v>183</v>
      </c>
      <c r="F90">
        <v>179</v>
      </c>
      <c r="G90">
        <v>225</v>
      </c>
      <c r="H90">
        <v>178</v>
      </c>
      <c r="I90">
        <v>582</v>
      </c>
      <c r="J90">
        <v>765</v>
      </c>
    </row>
    <row r="91" spans="1:10" x14ac:dyDescent="0.3">
      <c r="A91" t="str">
        <v>Mockingbird</v>
      </c>
      <c r="B91" t="str">
        <v>Yocum, Nick</v>
      </c>
      <c r="C91" t="str">
        <v>A</v>
      </c>
      <c r="D91">
        <v>226</v>
      </c>
      <c r="E91">
        <v>27</v>
      </c>
      <c r="F91">
        <v>223</v>
      </c>
      <c r="G91">
        <v>269</v>
      </c>
      <c r="H91">
        <v>245</v>
      </c>
      <c r="I91">
        <v>737</v>
      </c>
      <c r="J91">
        <v>764</v>
      </c>
    </row>
    <row r="92" spans="1:10" x14ac:dyDescent="0.3">
      <c r="A92" t="str">
        <v>Mockingbird</v>
      </c>
      <c r="B92" t="str">
        <v>Conrad-Frerich, Dee</v>
      </c>
      <c r="C92" t="str">
        <v>B</v>
      </c>
      <c r="D92">
        <v>194</v>
      </c>
      <c r="E92">
        <v>123</v>
      </c>
      <c r="F92">
        <v>214</v>
      </c>
      <c r="G92">
        <v>206</v>
      </c>
      <c r="H92">
        <v>221</v>
      </c>
      <c r="I92">
        <v>641</v>
      </c>
      <c r="J92">
        <v>764</v>
      </c>
    </row>
    <row r="93" spans="1:10" x14ac:dyDescent="0.3">
      <c r="A93" t="str">
        <v>Mockingbird</v>
      </c>
      <c r="B93" t="str">
        <v>Uhing, Jim</v>
      </c>
      <c r="C93" t="str">
        <v>B</v>
      </c>
      <c r="D93">
        <v>194</v>
      </c>
      <c r="E93">
        <v>123</v>
      </c>
      <c r="F93">
        <v>198</v>
      </c>
      <c r="G93">
        <v>225</v>
      </c>
      <c r="H93">
        <v>217</v>
      </c>
      <c r="I93">
        <v>640</v>
      </c>
      <c r="J93">
        <v>763</v>
      </c>
    </row>
    <row r="94" spans="1:10" x14ac:dyDescent="0.3">
      <c r="A94" t="str">
        <v>Mockingbird</v>
      </c>
      <c r="B94" t="str">
        <v>Laravie, Anthony</v>
      </c>
      <c r="C94" t="str">
        <v>B</v>
      </c>
      <c r="D94">
        <v>193</v>
      </c>
      <c r="E94">
        <v>126</v>
      </c>
      <c r="F94">
        <v>233</v>
      </c>
      <c r="G94">
        <v>200</v>
      </c>
      <c r="H94">
        <v>204</v>
      </c>
      <c r="I94">
        <v>637</v>
      </c>
      <c r="J94">
        <v>763</v>
      </c>
    </row>
    <row r="95" spans="1:10" x14ac:dyDescent="0.3">
      <c r="A95" t="str">
        <v>Mockingbird</v>
      </c>
      <c r="B95" t="str">
        <v>Henline, Brent</v>
      </c>
      <c r="C95" t="str">
        <v>B</v>
      </c>
      <c r="D95">
        <v>196</v>
      </c>
      <c r="E95">
        <v>117</v>
      </c>
      <c r="F95">
        <v>172</v>
      </c>
      <c r="G95">
        <v>230</v>
      </c>
      <c r="H95">
        <v>243</v>
      </c>
      <c r="I95">
        <v>645</v>
      </c>
      <c r="J95">
        <v>762</v>
      </c>
    </row>
    <row r="96" spans="1:10" x14ac:dyDescent="0.3">
      <c r="A96" t="str">
        <v>Mockingbird</v>
      </c>
      <c r="B96" t="str">
        <v>Stenner, Ed</v>
      </c>
      <c r="C96" t="str">
        <v>B</v>
      </c>
      <c r="D96">
        <v>177</v>
      </c>
      <c r="E96">
        <v>174</v>
      </c>
      <c r="F96">
        <v>228</v>
      </c>
      <c r="G96">
        <v>172</v>
      </c>
      <c r="H96">
        <v>188</v>
      </c>
      <c r="I96">
        <v>588</v>
      </c>
      <c r="J96">
        <v>762</v>
      </c>
    </row>
    <row r="97" spans="1:10" x14ac:dyDescent="0.3">
      <c r="A97" t="str">
        <v>Mockingbird</v>
      </c>
      <c r="B97" t="str">
        <v>Morris, Jace</v>
      </c>
      <c r="C97" t="str">
        <v>B</v>
      </c>
      <c r="D97">
        <v>193</v>
      </c>
      <c r="E97">
        <v>126</v>
      </c>
      <c r="F97">
        <v>257</v>
      </c>
      <c r="G97">
        <v>196</v>
      </c>
      <c r="H97">
        <v>181</v>
      </c>
      <c r="I97">
        <v>634</v>
      </c>
      <c r="J97">
        <v>760</v>
      </c>
    </row>
    <row r="98" spans="1:10" x14ac:dyDescent="0.3">
      <c r="A98" t="str">
        <v>Mockingbird</v>
      </c>
      <c r="B98" t="str">
        <v>Hennings, Duane</v>
      </c>
      <c r="C98" t="str">
        <v>C</v>
      </c>
      <c r="D98">
        <v>158</v>
      </c>
      <c r="E98">
        <v>231</v>
      </c>
      <c r="F98">
        <v>137</v>
      </c>
      <c r="G98">
        <v>204</v>
      </c>
      <c r="H98">
        <v>188</v>
      </c>
      <c r="I98">
        <v>529</v>
      </c>
      <c r="J98">
        <v>760</v>
      </c>
    </row>
    <row r="99" spans="1:10" x14ac:dyDescent="0.3">
      <c r="A99" t="str">
        <v>Mockingbird</v>
      </c>
      <c r="B99" t="str">
        <v>Hilder, D'nae</v>
      </c>
      <c r="C99" t="str">
        <v>D</v>
      </c>
      <c r="D99">
        <v>112</v>
      </c>
      <c r="E99">
        <v>369</v>
      </c>
      <c r="F99">
        <v>173</v>
      </c>
      <c r="G99">
        <v>108</v>
      </c>
      <c r="H99">
        <v>110</v>
      </c>
      <c r="I99">
        <v>391</v>
      </c>
      <c r="J99">
        <v>760</v>
      </c>
    </row>
    <row r="100" spans="1:10" x14ac:dyDescent="0.3">
      <c r="A100" t="str">
        <v>Mockingbird</v>
      </c>
      <c r="B100" t="str">
        <v>Morris, Caitlin</v>
      </c>
      <c r="C100" t="str">
        <v>A</v>
      </c>
      <c r="D100">
        <v>200</v>
      </c>
      <c r="E100">
        <v>105</v>
      </c>
      <c r="F100">
        <v>256</v>
      </c>
      <c r="G100">
        <v>209</v>
      </c>
      <c r="H100">
        <v>189</v>
      </c>
      <c r="I100">
        <v>654</v>
      </c>
      <c r="J100">
        <v>759</v>
      </c>
    </row>
    <row r="101" spans="1:10" x14ac:dyDescent="0.3">
      <c r="A101" t="str">
        <v>Mockingbird</v>
      </c>
      <c r="B101" t="str">
        <v>Johnson, Craig</v>
      </c>
      <c r="C101" t="str">
        <v>C</v>
      </c>
      <c r="D101">
        <v>164</v>
      </c>
      <c r="E101">
        <v>213</v>
      </c>
      <c r="F101">
        <v>177</v>
      </c>
      <c r="G101">
        <v>200</v>
      </c>
      <c r="H101">
        <v>169</v>
      </c>
      <c r="I101">
        <v>546</v>
      </c>
      <c r="J101">
        <v>759</v>
      </c>
    </row>
    <row r="102" spans="1:10" x14ac:dyDescent="0.3">
      <c r="A102" t="str">
        <v>Mockingbird</v>
      </c>
      <c r="B102" t="str">
        <v>Mickel, Julius</v>
      </c>
      <c r="C102" t="str">
        <v>A</v>
      </c>
      <c r="D102">
        <v>214</v>
      </c>
      <c r="E102">
        <v>63</v>
      </c>
      <c r="F102">
        <v>215</v>
      </c>
      <c r="G102">
        <v>266</v>
      </c>
      <c r="H102">
        <v>214</v>
      </c>
      <c r="I102">
        <v>695</v>
      </c>
      <c r="J102">
        <v>758</v>
      </c>
    </row>
    <row r="103" spans="1:10" x14ac:dyDescent="0.3">
      <c r="A103" t="str">
        <v>Mockingbird</v>
      </c>
      <c r="B103" t="str">
        <v>Schuler, Todd</v>
      </c>
      <c r="C103" t="str">
        <v>A</v>
      </c>
      <c r="D103">
        <v>204</v>
      </c>
      <c r="E103">
        <v>93</v>
      </c>
      <c r="F103">
        <v>182</v>
      </c>
      <c r="G103">
        <v>226</v>
      </c>
      <c r="H103">
        <v>257</v>
      </c>
      <c r="I103">
        <v>665</v>
      </c>
      <c r="J103">
        <v>758</v>
      </c>
    </row>
    <row r="104" spans="1:10" x14ac:dyDescent="0.3">
      <c r="A104" t="str">
        <v>Mockingbird</v>
      </c>
      <c r="B104" t="str">
        <v>Tellez, Steve</v>
      </c>
      <c r="C104" t="str">
        <v>A</v>
      </c>
      <c r="D104">
        <v>201</v>
      </c>
      <c r="E104">
        <v>102</v>
      </c>
      <c r="F104">
        <v>198</v>
      </c>
      <c r="G104">
        <v>267</v>
      </c>
      <c r="H104">
        <v>191</v>
      </c>
      <c r="I104">
        <v>656</v>
      </c>
      <c r="J104">
        <v>758</v>
      </c>
    </row>
    <row r="105" spans="1:10" x14ac:dyDescent="0.3">
      <c r="A105" t="str">
        <v>Mockingbird</v>
      </c>
      <c r="B105" t="str">
        <v>Mock, Charles (Tom)</v>
      </c>
      <c r="C105" t="str">
        <v>B</v>
      </c>
      <c r="D105">
        <v>198</v>
      </c>
      <c r="E105">
        <v>111</v>
      </c>
      <c r="F105">
        <v>263</v>
      </c>
      <c r="G105">
        <v>204</v>
      </c>
      <c r="H105">
        <v>180</v>
      </c>
      <c r="I105">
        <v>647</v>
      </c>
      <c r="J105">
        <v>758</v>
      </c>
    </row>
    <row r="106" spans="1:10" x14ac:dyDescent="0.3">
      <c r="A106" t="str">
        <v>Mockingbird</v>
      </c>
      <c r="B106" t="str">
        <v>Hassell, John Jr</v>
      </c>
      <c r="C106" t="str">
        <v>B</v>
      </c>
      <c r="D106">
        <v>184</v>
      </c>
      <c r="E106">
        <v>153</v>
      </c>
      <c r="F106">
        <v>188</v>
      </c>
      <c r="G106">
        <v>213</v>
      </c>
      <c r="H106">
        <v>204</v>
      </c>
      <c r="I106">
        <v>605</v>
      </c>
      <c r="J106">
        <v>758</v>
      </c>
    </row>
    <row r="107" spans="1:10" x14ac:dyDescent="0.3">
      <c r="A107" t="str">
        <v>Mockingbird</v>
      </c>
      <c r="B107" t="str">
        <v>Staples, Quentin</v>
      </c>
      <c r="C107" t="str">
        <v>C</v>
      </c>
      <c r="D107">
        <v>173</v>
      </c>
      <c r="E107">
        <v>186</v>
      </c>
      <c r="F107">
        <v>192</v>
      </c>
      <c r="G107">
        <v>182</v>
      </c>
      <c r="H107">
        <v>198</v>
      </c>
      <c r="I107">
        <v>572</v>
      </c>
      <c r="J107">
        <v>758</v>
      </c>
    </row>
    <row r="108" spans="1:10" x14ac:dyDescent="0.3">
      <c r="A108" t="str">
        <v>Mockingbird</v>
      </c>
      <c r="B108" t="str">
        <v>Cadlo, Andrea</v>
      </c>
      <c r="C108" t="str">
        <v>C</v>
      </c>
      <c r="D108">
        <v>159</v>
      </c>
      <c r="E108">
        <v>228</v>
      </c>
      <c r="F108">
        <v>181</v>
      </c>
      <c r="G108">
        <v>181</v>
      </c>
      <c r="H108">
        <v>168</v>
      </c>
      <c r="I108">
        <v>530</v>
      </c>
      <c r="J108">
        <v>758</v>
      </c>
    </row>
    <row r="109" spans="1:10" x14ac:dyDescent="0.3">
      <c r="A109" t="str">
        <v>Mockingbird</v>
      </c>
      <c r="B109" t="str">
        <v>Stevens, Dan</v>
      </c>
      <c r="C109" t="str">
        <v>D</v>
      </c>
      <c r="D109">
        <v>145</v>
      </c>
      <c r="E109">
        <v>270</v>
      </c>
      <c r="F109">
        <v>201</v>
      </c>
      <c r="G109">
        <v>118</v>
      </c>
      <c r="H109">
        <v>169</v>
      </c>
      <c r="I109">
        <v>488</v>
      </c>
      <c r="J109">
        <v>758</v>
      </c>
    </row>
    <row r="110" spans="1:10" x14ac:dyDescent="0.3">
      <c r="A110" t="str">
        <v>Mockingbird</v>
      </c>
      <c r="B110" t="str">
        <v>Grayson, Sammy</v>
      </c>
      <c r="C110" t="str">
        <v>B</v>
      </c>
      <c r="D110">
        <v>180</v>
      </c>
      <c r="E110">
        <v>165</v>
      </c>
      <c r="F110">
        <v>228</v>
      </c>
      <c r="G110">
        <v>171</v>
      </c>
      <c r="H110">
        <v>193</v>
      </c>
      <c r="I110">
        <v>592</v>
      </c>
      <c r="J110">
        <v>757</v>
      </c>
    </row>
    <row r="111" spans="1:10" x14ac:dyDescent="0.3">
      <c r="A111" t="str">
        <v>Mockingbird</v>
      </c>
      <c r="B111" t="str">
        <v>Filkins Deterding, Deanna</v>
      </c>
      <c r="C111" t="str">
        <v>C</v>
      </c>
      <c r="D111">
        <v>150</v>
      </c>
      <c r="E111">
        <v>255</v>
      </c>
      <c r="F111">
        <v>164</v>
      </c>
      <c r="G111">
        <v>176</v>
      </c>
      <c r="H111">
        <v>162</v>
      </c>
      <c r="I111">
        <v>502</v>
      </c>
      <c r="J111">
        <v>757</v>
      </c>
    </row>
    <row r="112" spans="1:10" x14ac:dyDescent="0.3">
      <c r="A112" t="str">
        <v>Mockingbird</v>
      </c>
      <c r="B112" t="str">
        <v>Blocker, Mel</v>
      </c>
      <c r="C112" t="str">
        <v>D</v>
      </c>
      <c r="D112">
        <v>124</v>
      </c>
      <c r="E112">
        <v>333</v>
      </c>
      <c r="F112">
        <v>144</v>
      </c>
      <c r="G112">
        <v>127</v>
      </c>
      <c r="H112">
        <v>153</v>
      </c>
      <c r="I112">
        <v>424</v>
      </c>
      <c r="J112">
        <v>757</v>
      </c>
    </row>
    <row r="113" spans="1:10" x14ac:dyDescent="0.3">
      <c r="A113" t="str">
        <v>Mockingbird</v>
      </c>
      <c r="B113" t="str">
        <v>Beardsley, Dan</v>
      </c>
      <c r="C113" t="str">
        <v>B</v>
      </c>
      <c r="D113">
        <v>188</v>
      </c>
      <c r="E113">
        <v>141</v>
      </c>
      <c r="F113">
        <v>212</v>
      </c>
      <c r="G113">
        <v>199</v>
      </c>
      <c r="H113">
        <v>204</v>
      </c>
      <c r="I113">
        <v>615</v>
      </c>
      <c r="J113">
        <v>756</v>
      </c>
    </row>
    <row r="114" spans="1:10" x14ac:dyDescent="0.3">
      <c r="A114" t="str">
        <v>Mockingbird</v>
      </c>
      <c r="B114" t="str">
        <v>Bowlby, Branden</v>
      </c>
      <c r="C114" t="str">
        <v>A</v>
      </c>
      <c r="D114">
        <v>215</v>
      </c>
      <c r="E114">
        <v>60</v>
      </c>
      <c r="F114">
        <v>264</v>
      </c>
      <c r="G114">
        <v>222</v>
      </c>
      <c r="H114">
        <v>209</v>
      </c>
      <c r="I114">
        <v>695</v>
      </c>
      <c r="J114">
        <v>755</v>
      </c>
    </row>
    <row r="115" spans="1:10" x14ac:dyDescent="0.3">
      <c r="A115" t="str">
        <v>Mockingbird</v>
      </c>
      <c r="B115" t="str">
        <v>Messner, Andrew</v>
      </c>
      <c r="C115" t="str">
        <v>B</v>
      </c>
      <c r="D115">
        <v>198</v>
      </c>
      <c r="E115">
        <v>111</v>
      </c>
      <c r="F115">
        <v>243</v>
      </c>
      <c r="G115">
        <v>198</v>
      </c>
      <c r="H115">
        <v>203</v>
      </c>
      <c r="I115">
        <v>644</v>
      </c>
      <c r="J115">
        <v>755</v>
      </c>
    </row>
    <row r="116" spans="1:10" x14ac:dyDescent="0.3">
      <c r="A116" t="str">
        <v>Mockingbird</v>
      </c>
      <c r="B116" t="str">
        <v>Taylor, Carlene</v>
      </c>
      <c r="C116" t="str">
        <v>B</v>
      </c>
      <c r="D116">
        <v>197</v>
      </c>
      <c r="E116">
        <v>114</v>
      </c>
      <c r="F116">
        <v>236</v>
      </c>
      <c r="G116">
        <v>202</v>
      </c>
      <c r="H116">
        <v>203</v>
      </c>
      <c r="I116">
        <v>641</v>
      </c>
      <c r="J116">
        <v>755</v>
      </c>
    </row>
    <row r="117" spans="1:10" x14ac:dyDescent="0.3">
      <c r="A117" t="str">
        <v>Mockingbird</v>
      </c>
      <c r="B117" t="str">
        <v>Thompson, Richard</v>
      </c>
      <c r="C117" t="str">
        <v>B</v>
      </c>
      <c r="D117">
        <v>184</v>
      </c>
      <c r="E117">
        <v>153</v>
      </c>
      <c r="F117">
        <v>189</v>
      </c>
      <c r="G117">
        <v>179</v>
      </c>
      <c r="H117">
        <v>234</v>
      </c>
      <c r="I117">
        <v>602</v>
      </c>
      <c r="J117">
        <v>755</v>
      </c>
    </row>
    <row r="118" spans="1:10" x14ac:dyDescent="0.3">
      <c r="A118" t="str">
        <v>Mockingbird</v>
      </c>
      <c r="B118" t="str">
        <v>Crom, Fred II</v>
      </c>
      <c r="C118" t="str">
        <v>C</v>
      </c>
      <c r="D118">
        <v>173</v>
      </c>
      <c r="E118">
        <v>186</v>
      </c>
      <c r="F118">
        <v>192</v>
      </c>
      <c r="G118">
        <v>212</v>
      </c>
      <c r="H118">
        <v>165</v>
      </c>
      <c r="I118">
        <v>569</v>
      </c>
      <c r="J118">
        <v>755</v>
      </c>
    </row>
    <row r="119" spans="1:10" x14ac:dyDescent="0.3">
      <c r="A119" t="str">
        <v>Mockingbird</v>
      </c>
      <c r="B119" t="str">
        <v>Castle, Steve</v>
      </c>
      <c r="C119" t="str">
        <v>A</v>
      </c>
      <c r="D119">
        <v>203</v>
      </c>
      <c r="E119">
        <v>96</v>
      </c>
      <c r="F119">
        <v>236</v>
      </c>
      <c r="G119">
        <v>218</v>
      </c>
      <c r="H119">
        <v>204</v>
      </c>
      <c r="I119">
        <v>658</v>
      </c>
      <c r="J119">
        <v>754</v>
      </c>
    </row>
    <row r="120" spans="1:10" x14ac:dyDescent="0.3">
      <c r="A120" t="str">
        <v>Mockingbird</v>
      </c>
      <c r="B120" t="str">
        <v>Allen, Anthony Sr</v>
      </c>
      <c r="C120" t="str">
        <v>B</v>
      </c>
      <c r="D120">
        <v>185</v>
      </c>
      <c r="E120">
        <v>150</v>
      </c>
      <c r="F120">
        <v>200</v>
      </c>
      <c r="G120">
        <v>214</v>
      </c>
      <c r="H120">
        <v>190</v>
      </c>
      <c r="I120">
        <v>604</v>
      </c>
      <c r="J120">
        <v>754</v>
      </c>
    </row>
    <row r="121" spans="1:10" x14ac:dyDescent="0.3">
      <c r="A121" t="str">
        <v>Mockingbird</v>
      </c>
      <c r="B121" t="str">
        <v>Summers, Joe</v>
      </c>
      <c r="C121" t="str">
        <v>B</v>
      </c>
      <c r="D121">
        <v>182</v>
      </c>
      <c r="E121">
        <v>159</v>
      </c>
      <c r="F121">
        <v>194</v>
      </c>
      <c r="G121">
        <v>165</v>
      </c>
      <c r="H121">
        <v>236</v>
      </c>
      <c r="I121">
        <v>595</v>
      </c>
      <c r="J121">
        <v>754</v>
      </c>
    </row>
    <row r="122" spans="1:10" x14ac:dyDescent="0.3">
      <c r="A122" t="str">
        <v>Mockingbird</v>
      </c>
      <c r="B122" t="str">
        <v>Lee, Christy</v>
      </c>
      <c r="C122" t="str">
        <v>D</v>
      </c>
      <c r="D122">
        <v>143</v>
      </c>
      <c r="E122">
        <v>276</v>
      </c>
      <c r="F122">
        <v>184</v>
      </c>
      <c r="G122">
        <v>159</v>
      </c>
      <c r="H122">
        <v>135</v>
      </c>
      <c r="I122">
        <v>478</v>
      </c>
      <c r="J122">
        <v>754</v>
      </c>
    </row>
    <row r="123" spans="1:10" x14ac:dyDescent="0.3">
      <c r="A123" t="str">
        <v>Mockingbird</v>
      </c>
      <c r="B123" t="str">
        <v>Stobbe, Denise</v>
      </c>
      <c r="C123" t="str">
        <v>D</v>
      </c>
      <c r="D123">
        <v>132</v>
      </c>
      <c r="E123">
        <v>309</v>
      </c>
      <c r="F123">
        <v>119</v>
      </c>
      <c r="G123">
        <v>148</v>
      </c>
      <c r="H123">
        <v>178</v>
      </c>
      <c r="I123">
        <v>445</v>
      </c>
      <c r="J123">
        <v>754</v>
      </c>
    </row>
    <row r="124" spans="1:10" x14ac:dyDescent="0.3">
      <c r="A124" t="str">
        <v>Mockingbird</v>
      </c>
      <c r="B124" t="str">
        <v>Priefert, Jerry</v>
      </c>
      <c r="C124" t="str">
        <v>D</v>
      </c>
      <c r="D124">
        <v>133</v>
      </c>
      <c r="E124">
        <v>306</v>
      </c>
      <c r="F124">
        <v>163</v>
      </c>
      <c r="G124">
        <v>148</v>
      </c>
      <c r="H124">
        <v>136</v>
      </c>
      <c r="I124">
        <v>447</v>
      </c>
      <c r="J124">
        <v>753</v>
      </c>
    </row>
    <row r="125" spans="1:10" x14ac:dyDescent="0.3">
      <c r="A125" t="str">
        <v>Mockingbird</v>
      </c>
      <c r="B125" t="str">
        <v>Berlett, Aaron</v>
      </c>
      <c r="C125" t="str">
        <v>C</v>
      </c>
      <c r="D125">
        <v>161</v>
      </c>
      <c r="E125">
        <v>222</v>
      </c>
      <c r="F125">
        <v>186</v>
      </c>
      <c r="G125">
        <v>201</v>
      </c>
      <c r="H125">
        <v>143</v>
      </c>
      <c r="I125">
        <v>530</v>
      </c>
      <c r="J125">
        <v>752</v>
      </c>
    </row>
    <row r="126" spans="1:10" x14ac:dyDescent="0.3">
      <c r="A126" t="str">
        <v>Mockingbird</v>
      </c>
      <c r="B126" t="str">
        <v>Grimes, Sharon</v>
      </c>
      <c r="C126" t="str">
        <v>C</v>
      </c>
      <c r="D126">
        <v>158</v>
      </c>
      <c r="E126">
        <v>231</v>
      </c>
      <c r="F126">
        <v>147</v>
      </c>
      <c r="G126">
        <v>163</v>
      </c>
      <c r="H126">
        <v>211</v>
      </c>
      <c r="I126">
        <v>521</v>
      </c>
      <c r="J126">
        <v>752</v>
      </c>
    </row>
    <row r="127" spans="1:10" x14ac:dyDescent="0.3">
      <c r="A127" t="str">
        <v>Mockingbird</v>
      </c>
      <c r="B127" t="str">
        <v>Watts, Ben</v>
      </c>
      <c r="C127" t="str">
        <v>A</v>
      </c>
      <c r="D127">
        <v>204</v>
      </c>
      <c r="E127">
        <v>93</v>
      </c>
      <c r="F127">
        <v>266</v>
      </c>
      <c r="G127">
        <v>193</v>
      </c>
      <c r="H127">
        <v>199</v>
      </c>
      <c r="I127">
        <v>658</v>
      </c>
      <c r="J127">
        <v>751</v>
      </c>
    </row>
    <row r="128" spans="1:10" x14ac:dyDescent="0.3">
      <c r="A128" t="str">
        <v>Mockingbird</v>
      </c>
      <c r="B128" t="str">
        <v>Fischbach, Debra</v>
      </c>
      <c r="C128" t="str">
        <v>D</v>
      </c>
      <c r="D128">
        <v>130</v>
      </c>
      <c r="E128">
        <v>315</v>
      </c>
      <c r="F128">
        <v>124</v>
      </c>
      <c r="G128">
        <v>199</v>
      </c>
      <c r="H128">
        <v>113</v>
      </c>
      <c r="I128">
        <v>436</v>
      </c>
      <c r="J128">
        <v>751</v>
      </c>
    </row>
    <row r="129" spans="1:10" x14ac:dyDescent="0.3">
      <c r="A129" t="str">
        <v>Mockingbird</v>
      </c>
      <c r="B129" t="str">
        <v>Toney, Austin</v>
      </c>
      <c r="C129" t="str">
        <v>B</v>
      </c>
      <c r="D129">
        <v>186</v>
      </c>
      <c r="E129">
        <v>147</v>
      </c>
      <c r="F129">
        <v>203</v>
      </c>
      <c r="G129">
        <v>194</v>
      </c>
      <c r="H129">
        <v>206</v>
      </c>
      <c r="I129">
        <v>603</v>
      </c>
      <c r="J129">
        <v>750</v>
      </c>
    </row>
    <row r="130" spans="1:10" x14ac:dyDescent="0.3">
      <c r="A130" t="str">
        <v>Mockingbird</v>
      </c>
      <c r="B130" t="str">
        <v>Cavanagh, Matt</v>
      </c>
      <c r="C130" t="str">
        <v>D</v>
      </c>
      <c r="D130">
        <v>119</v>
      </c>
      <c r="E130">
        <v>348</v>
      </c>
      <c r="F130">
        <v>124</v>
      </c>
      <c r="G130">
        <v>148</v>
      </c>
      <c r="H130">
        <v>130</v>
      </c>
      <c r="I130">
        <v>402</v>
      </c>
      <c r="J130">
        <v>750</v>
      </c>
    </row>
    <row r="131" spans="1:10" x14ac:dyDescent="0.3">
      <c r="A131" t="str">
        <v>Mockingbird</v>
      </c>
      <c r="B131" t="str">
        <v>Kocarnik, Josh</v>
      </c>
      <c r="C131" t="str">
        <v>A</v>
      </c>
      <c r="D131">
        <v>210</v>
      </c>
      <c r="E131">
        <v>75</v>
      </c>
      <c r="F131">
        <v>184</v>
      </c>
      <c r="G131">
        <v>267</v>
      </c>
      <c r="H131">
        <v>223</v>
      </c>
      <c r="I131">
        <v>674</v>
      </c>
      <c r="J131">
        <v>749</v>
      </c>
    </row>
    <row r="132" spans="1:10" x14ac:dyDescent="0.3">
      <c r="A132" t="str">
        <v>Mockingbird</v>
      </c>
      <c r="B132" t="str">
        <v>Sanderson, Terry</v>
      </c>
      <c r="C132" t="str">
        <v>C</v>
      </c>
      <c r="D132">
        <v>170</v>
      </c>
      <c r="E132">
        <v>195</v>
      </c>
      <c r="F132">
        <v>184</v>
      </c>
      <c r="G132">
        <v>181</v>
      </c>
      <c r="H132">
        <v>189</v>
      </c>
      <c r="I132">
        <v>554</v>
      </c>
      <c r="J132">
        <v>749</v>
      </c>
    </row>
    <row r="133" spans="1:10" x14ac:dyDescent="0.3">
      <c r="A133" t="str">
        <v>Mockingbird</v>
      </c>
      <c r="B133" t="str">
        <v>Crom, Fred Sr</v>
      </c>
      <c r="C133" t="str">
        <v>C</v>
      </c>
      <c r="D133">
        <v>159</v>
      </c>
      <c r="E133">
        <v>228</v>
      </c>
      <c r="F133">
        <v>192</v>
      </c>
      <c r="G133">
        <v>173</v>
      </c>
      <c r="H133">
        <v>156</v>
      </c>
      <c r="I133">
        <v>521</v>
      </c>
      <c r="J133">
        <v>749</v>
      </c>
    </row>
    <row r="134" spans="1:10" x14ac:dyDescent="0.3">
      <c r="A134" t="str">
        <v>Mockingbird</v>
      </c>
      <c r="B134" t="str">
        <v>Goodman, Yvonne</v>
      </c>
      <c r="C134" t="str">
        <v>C</v>
      </c>
      <c r="D134">
        <v>158</v>
      </c>
      <c r="E134">
        <v>231</v>
      </c>
      <c r="F134">
        <v>182</v>
      </c>
      <c r="G134">
        <v>154</v>
      </c>
      <c r="H134">
        <v>182</v>
      </c>
      <c r="I134">
        <v>518</v>
      </c>
      <c r="J134">
        <v>749</v>
      </c>
    </row>
    <row r="135" spans="1:10" x14ac:dyDescent="0.3">
      <c r="A135" t="str">
        <v>Mockingbird</v>
      </c>
      <c r="B135" t="str">
        <v>Leavitt, Will</v>
      </c>
      <c r="C135" t="str">
        <v>C</v>
      </c>
      <c r="D135">
        <v>155</v>
      </c>
      <c r="E135">
        <v>240</v>
      </c>
      <c r="F135">
        <v>170</v>
      </c>
      <c r="G135">
        <v>144</v>
      </c>
      <c r="H135">
        <v>195</v>
      </c>
      <c r="I135">
        <v>509</v>
      </c>
      <c r="J135">
        <v>749</v>
      </c>
    </row>
    <row r="136" spans="1:10" x14ac:dyDescent="0.3">
      <c r="A136" t="str">
        <v>Mockingbird</v>
      </c>
      <c r="B136" t="str">
        <v>Standifer, Stanley</v>
      </c>
      <c r="C136" t="str">
        <v>C</v>
      </c>
      <c r="D136">
        <v>175</v>
      </c>
      <c r="E136">
        <v>180</v>
      </c>
      <c r="F136">
        <v>188</v>
      </c>
      <c r="G136">
        <v>199</v>
      </c>
      <c r="H136">
        <v>181</v>
      </c>
      <c r="I136">
        <v>568</v>
      </c>
      <c r="J136">
        <v>748</v>
      </c>
    </row>
    <row r="137" spans="1:10" x14ac:dyDescent="0.3">
      <c r="A137" t="str">
        <v>Mockingbird</v>
      </c>
      <c r="B137" t="str">
        <v>Stobbe, Shane</v>
      </c>
      <c r="C137" t="str">
        <v>B</v>
      </c>
      <c r="D137">
        <v>190</v>
      </c>
      <c r="E137">
        <v>135</v>
      </c>
      <c r="F137">
        <v>188</v>
      </c>
      <c r="G137">
        <v>234</v>
      </c>
      <c r="H137">
        <v>190</v>
      </c>
      <c r="I137">
        <v>612</v>
      </c>
      <c r="J137">
        <v>747</v>
      </c>
    </row>
    <row r="138" spans="1:10" x14ac:dyDescent="0.3">
      <c r="A138" t="str">
        <v>Mockingbird</v>
      </c>
      <c r="B138" t="str">
        <v>Orr, Josh</v>
      </c>
      <c r="C138" t="str">
        <v>A</v>
      </c>
      <c r="D138">
        <v>205</v>
      </c>
      <c r="E138">
        <v>90</v>
      </c>
      <c r="F138">
        <v>247</v>
      </c>
      <c r="G138">
        <v>181</v>
      </c>
      <c r="H138">
        <v>228</v>
      </c>
      <c r="I138">
        <v>656</v>
      </c>
      <c r="J138">
        <v>746</v>
      </c>
    </row>
    <row r="139" spans="1:10" x14ac:dyDescent="0.3">
      <c r="A139" t="str">
        <v>Mockingbird</v>
      </c>
      <c r="B139" t="str">
        <v>Henderson-Bryant, Bailor</v>
      </c>
      <c r="C139" t="str">
        <v>D</v>
      </c>
      <c r="D139">
        <v>114</v>
      </c>
      <c r="E139">
        <v>363</v>
      </c>
      <c r="F139">
        <v>103</v>
      </c>
      <c r="G139">
        <v>145</v>
      </c>
      <c r="H139">
        <v>135</v>
      </c>
      <c r="I139">
        <v>383</v>
      </c>
      <c r="J139">
        <v>746</v>
      </c>
    </row>
    <row r="140" spans="1:10" x14ac:dyDescent="0.3">
      <c r="A140" t="str">
        <v>Mockingbird</v>
      </c>
      <c r="B140" t="str">
        <v>Peeterson, Dave</v>
      </c>
      <c r="C140" t="str">
        <v>B</v>
      </c>
      <c r="D140">
        <v>185</v>
      </c>
      <c r="E140">
        <v>150</v>
      </c>
      <c r="F140">
        <v>167</v>
      </c>
      <c r="G140">
        <v>225</v>
      </c>
      <c r="H140">
        <v>203</v>
      </c>
      <c r="I140">
        <v>595</v>
      </c>
      <c r="J140">
        <v>745</v>
      </c>
    </row>
    <row r="141" spans="1:10" x14ac:dyDescent="0.3">
      <c r="A141" t="str">
        <v>Mockingbird</v>
      </c>
      <c r="B141" t="str">
        <v>Ross-Cotton, Jimmy</v>
      </c>
      <c r="C141" t="str">
        <v>A</v>
      </c>
      <c r="D141">
        <v>221</v>
      </c>
      <c r="E141">
        <v>42</v>
      </c>
      <c r="F141">
        <v>236</v>
      </c>
      <c r="G141">
        <v>229</v>
      </c>
      <c r="H141">
        <v>237</v>
      </c>
      <c r="I141">
        <v>702</v>
      </c>
      <c r="J141">
        <v>744</v>
      </c>
    </row>
    <row r="142" spans="1:10" x14ac:dyDescent="0.3">
      <c r="A142" t="str">
        <v>Mockingbird</v>
      </c>
      <c r="B142" t="str">
        <v>Lewis, Anthony</v>
      </c>
      <c r="C142" t="str">
        <v>A</v>
      </c>
      <c r="D142">
        <v>218</v>
      </c>
      <c r="E142">
        <v>51</v>
      </c>
      <c r="F142">
        <v>235</v>
      </c>
      <c r="G142">
        <v>233</v>
      </c>
      <c r="H142">
        <v>225</v>
      </c>
      <c r="I142">
        <v>693</v>
      </c>
      <c r="J142">
        <v>744</v>
      </c>
    </row>
    <row r="143" spans="1:10" x14ac:dyDescent="0.3">
      <c r="A143" t="str">
        <v>Mockingbird</v>
      </c>
      <c r="B143" t="str">
        <v>Morris, Nick</v>
      </c>
      <c r="C143" t="str">
        <v>A</v>
      </c>
      <c r="D143">
        <v>204</v>
      </c>
      <c r="E143">
        <v>93</v>
      </c>
      <c r="F143">
        <v>224</v>
      </c>
      <c r="G143">
        <v>225</v>
      </c>
      <c r="H143">
        <v>202</v>
      </c>
      <c r="I143">
        <v>651</v>
      </c>
      <c r="J143">
        <v>744</v>
      </c>
    </row>
    <row r="144" spans="1:10" x14ac:dyDescent="0.3">
      <c r="A144" t="str">
        <v>Mockingbird</v>
      </c>
      <c r="B144" t="str">
        <v>Alexander, Tremayne</v>
      </c>
      <c r="C144" t="str">
        <v>B</v>
      </c>
      <c r="D144">
        <v>191</v>
      </c>
      <c r="E144">
        <v>132</v>
      </c>
      <c r="F144">
        <v>235</v>
      </c>
      <c r="G144">
        <v>164</v>
      </c>
      <c r="H144">
        <v>213</v>
      </c>
      <c r="I144">
        <v>612</v>
      </c>
      <c r="J144">
        <v>744</v>
      </c>
    </row>
    <row r="145" spans="1:10" x14ac:dyDescent="0.3">
      <c r="A145" t="str">
        <v>Mockingbird</v>
      </c>
      <c r="B145" t="str">
        <v>Plugge, Austin</v>
      </c>
      <c r="C145" t="str">
        <v>B</v>
      </c>
      <c r="D145">
        <v>186</v>
      </c>
      <c r="E145">
        <v>147</v>
      </c>
      <c r="F145">
        <v>216</v>
      </c>
      <c r="G145">
        <v>165</v>
      </c>
      <c r="H145">
        <v>216</v>
      </c>
      <c r="I145">
        <v>597</v>
      </c>
      <c r="J145">
        <v>744</v>
      </c>
    </row>
    <row r="146" spans="1:10" x14ac:dyDescent="0.3">
      <c r="A146" t="str">
        <v>Mockingbird</v>
      </c>
      <c r="B146" t="str">
        <v>Summers, Joe</v>
      </c>
      <c r="C146" t="str">
        <v>B</v>
      </c>
      <c r="D146">
        <v>180</v>
      </c>
      <c r="E146">
        <v>165</v>
      </c>
      <c r="F146">
        <v>160</v>
      </c>
      <c r="G146">
        <v>216</v>
      </c>
      <c r="H146">
        <v>203</v>
      </c>
      <c r="I146">
        <v>579</v>
      </c>
      <c r="J146">
        <v>744</v>
      </c>
    </row>
    <row r="147" spans="1:10" x14ac:dyDescent="0.3">
      <c r="A147" t="str">
        <v>Mockingbird</v>
      </c>
      <c r="B147" t="str">
        <v>Orsi, Linda</v>
      </c>
      <c r="C147" t="str">
        <v>D</v>
      </c>
      <c r="D147">
        <v>148</v>
      </c>
      <c r="E147">
        <v>261</v>
      </c>
      <c r="F147">
        <v>157</v>
      </c>
      <c r="G147">
        <v>187</v>
      </c>
      <c r="H147">
        <v>139</v>
      </c>
      <c r="I147">
        <v>483</v>
      </c>
      <c r="J147">
        <v>744</v>
      </c>
    </row>
    <row r="148" spans="1:10" x14ac:dyDescent="0.3">
      <c r="A148" t="str">
        <v>Mockingbird</v>
      </c>
      <c r="B148" t="str">
        <v>Farley, Susanne</v>
      </c>
      <c r="C148" t="str">
        <v>D</v>
      </c>
      <c r="D148">
        <v>132</v>
      </c>
      <c r="E148">
        <v>309</v>
      </c>
      <c r="F148">
        <v>153</v>
      </c>
      <c r="G148">
        <v>120</v>
      </c>
      <c r="H148">
        <v>162</v>
      </c>
      <c r="I148">
        <v>435</v>
      </c>
      <c r="J148">
        <v>744</v>
      </c>
    </row>
    <row r="149" spans="1:10" x14ac:dyDescent="0.3">
      <c r="A149" t="str">
        <v>Mockingbird</v>
      </c>
      <c r="B149" t="str">
        <v>Matthews, Kevin</v>
      </c>
      <c r="C149" t="str">
        <v>B</v>
      </c>
      <c r="D149">
        <v>180</v>
      </c>
      <c r="E149">
        <v>165</v>
      </c>
      <c r="F149">
        <v>197</v>
      </c>
      <c r="G149">
        <v>194</v>
      </c>
      <c r="H149">
        <v>187</v>
      </c>
      <c r="I149">
        <v>578</v>
      </c>
      <c r="J149">
        <v>743</v>
      </c>
    </row>
    <row r="150" spans="1:10" x14ac:dyDescent="0.3">
      <c r="A150" t="str">
        <v>Mockingbird</v>
      </c>
      <c r="B150" t="str">
        <v>Dees, Dee</v>
      </c>
      <c r="C150" t="str">
        <v>C</v>
      </c>
      <c r="D150">
        <v>155</v>
      </c>
      <c r="E150">
        <v>240</v>
      </c>
      <c r="F150">
        <v>167</v>
      </c>
      <c r="G150">
        <v>174</v>
      </c>
      <c r="H150">
        <v>162</v>
      </c>
      <c r="I150">
        <v>503</v>
      </c>
      <c r="J150">
        <v>743</v>
      </c>
    </row>
    <row r="151" spans="1:10" x14ac:dyDescent="0.3">
      <c r="A151" t="str">
        <v>Mockingbird</v>
      </c>
      <c r="B151" t="str">
        <v>Hogan, Cameron</v>
      </c>
      <c r="C151" t="str">
        <v>A</v>
      </c>
      <c r="D151">
        <v>207</v>
      </c>
      <c r="E151">
        <v>84</v>
      </c>
      <c r="F151">
        <v>214</v>
      </c>
      <c r="G151">
        <v>248</v>
      </c>
      <c r="H151">
        <v>196</v>
      </c>
      <c r="I151">
        <v>658</v>
      </c>
      <c r="J151">
        <v>742</v>
      </c>
    </row>
    <row r="152" spans="1:10" x14ac:dyDescent="0.3">
      <c r="A152" t="str">
        <v>Mockingbird</v>
      </c>
      <c r="B152" t="str">
        <v>Nelson, Nick</v>
      </c>
      <c r="C152" t="str">
        <v>B</v>
      </c>
      <c r="D152">
        <v>187</v>
      </c>
      <c r="E152">
        <v>144</v>
      </c>
      <c r="F152">
        <v>194</v>
      </c>
      <c r="G152">
        <v>208</v>
      </c>
      <c r="H152">
        <v>196</v>
      </c>
      <c r="I152">
        <v>598</v>
      </c>
      <c r="J152">
        <v>742</v>
      </c>
    </row>
    <row r="153" spans="1:10" x14ac:dyDescent="0.3">
      <c r="A153" t="str">
        <v>Mockingbird</v>
      </c>
      <c r="B153" t="str">
        <v>Virden, Jerry</v>
      </c>
      <c r="C153" t="str">
        <v>B</v>
      </c>
      <c r="D153">
        <v>184</v>
      </c>
      <c r="E153">
        <v>153</v>
      </c>
      <c r="F153">
        <v>167</v>
      </c>
      <c r="G153">
        <v>202</v>
      </c>
      <c r="H153">
        <v>220</v>
      </c>
      <c r="I153">
        <v>589</v>
      </c>
      <c r="J153">
        <v>742</v>
      </c>
    </row>
    <row r="154" spans="1:10" x14ac:dyDescent="0.3">
      <c r="A154" t="str">
        <v>Mockingbird</v>
      </c>
      <c r="B154" t="str">
        <v>Baer, Ted</v>
      </c>
      <c r="C154" t="str">
        <v>A</v>
      </c>
      <c r="D154">
        <v>215</v>
      </c>
      <c r="E154">
        <v>60</v>
      </c>
      <c r="F154">
        <v>243</v>
      </c>
      <c r="G154">
        <v>225</v>
      </c>
      <c r="H154">
        <v>213</v>
      </c>
      <c r="I154">
        <v>681</v>
      </c>
      <c r="J154">
        <v>741</v>
      </c>
    </row>
    <row r="155" spans="1:10" x14ac:dyDescent="0.3">
      <c r="A155" t="str">
        <v>Mockingbird</v>
      </c>
      <c r="B155" t="str">
        <v>Bowen, Jerry</v>
      </c>
      <c r="C155" t="str">
        <v>B</v>
      </c>
      <c r="D155">
        <v>196</v>
      </c>
      <c r="E155">
        <v>117</v>
      </c>
      <c r="F155">
        <v>206</v>
      </c>
      <c r="G155">
        <v>237</v>
      </c>
      <c r="H155">
        <v>181</v>
      </c>
      <c r="I155">
        <v>624</v>
      </c>
      <c r="J155">
        <v>741</v>
      </c>
    </row>
    <row r="156" spans="1:10" x14ac:dyDescent="0.3">
      <c r="A156" t="str">
        <v>Mockingbird</v>
      </c>
      <c r="B156" t="str">
        <v>Hillabrand, Tony</v>
      </c>
      <c r="C156" t="str">
        <v>B</v>
      </c>
      <c r="D156">
        <v>189</v>
      </c>
      <c r="E156">
        <v>138</v>
      </c>
      <c r="F156">
        <v>198</v>
      </c>
      <c r="G156">
        <v>211</v>
      </c>
      <c r="H156">
        <v>194</v>
      </c>
      <c r="I156">
        <v>603</v>
      </c>
      <c r="J156">
        <v>741</v>
      </c>
    </row>
    <row r="157" spans="1:10" x14ac:dyDescent="0.3">
      <c r="A157" t="str">
        <v>Mockingbird</v>
      </c>
      <c r="B157" t="str">
        <v>Stetzel, Sally</v>
      </c>
      <c r="C157" t="str">
        <v>D</v>
      </c>
      <c r="D157">
        <v>147</v>
      </c>
      <c r="E157">
        <v>264</v>
      </c>
      <c r="F157">
        <v>160</v>
      </c>
      <c r="G157">
        <v>147</v>
      </c>
      <c r="H157">
        <v>170</v>
      </c>
      <c r="I157">
        <v>477</v>
      </c>
      <c r="J157">
        <v>741</v>
      </c>
    </row>
    <row r="158" spans="1:10" x14ac:dyDescent="0.3">
      <c r="A158" t="str">
        <v>Mockingbird</v>
      </c>
      <c r="B158" t="str">
        <v>Blocker, Melanie</v>
      </c>
      <c r="C158" t="str">
        <v>D</v>
      </c>
      <c r="D158">
        <v>125</v>
      </c>
      <c r="E158">
        <v>330</v>
      </c>
      <c r="F158">
        <v>131</v>
      </c>
      <c r="G158">
        <v>145</v>
      </c>
      <c r="H158">
        <v>135</v>
      </c>
      <c r="I158">
        <v>411</v>
      </c>
      <c r="J158">
        <v>741</v>
      </c>
    </row>
    <row r="159" spans="1:10" x14ac:dyDescent="0.3">
      <c r="A159" t="str">
        <v>Mockingbird</v>
      </c>
      <c r="B159" t="str">
        <v>Popelka, Daniel</v>
      </c>
      <c r="C159" t="str">
        <v>A</v>
      </c>
      <c r="D159">
        <v>205</v>
      </c>
      <c r="E159">
        <v>90</v>
      </c>
      <c r="F159">
        <v>205</v>
      </c>
      <c r="G159">
        <v>224</v>
      </c>
      <c r="H159">
        <v>221</v>
      </c>
      <c r="I159">
        <v>650</v>
      </c>
      <c r="J159">
        <v>740</v>
      </c>
    </row>
    <row r="160" spans="1:10" x14ac:dyDescent="0.3">
      <c r="A160" t="str">
        <v>Mockingbird</v>
      </c>
      <c r="B160" t="str">
        <v>Vojtech, Jeremy</v>
      </c>
      <c r="C160" t="str">
        <v>B</v>
      </c>
      <c r="D160">
        <v>190</v>
      </c>
      <c r="E160">
        <v>135</v>
      </c>
      <c r="F160">
        <v>180</v>
      </c>
      <c r="G160">
        <v>233</v>
      </c>
      <c r="H160">
        <v>192</v>
      </c>
      <c r="I160">
        <v>605</v>
      </c>
      <c r="J160">
        <v>740</v>
      </c>
    </row>
    <row r="161" spans="1:10" x14ac:dyDescent="0.3">
      <c r="A161" t="str">
        <v>Mockingbird</v>
      </c>
      <c r="B161" t="str">
        <v>King, Rodney</v>
      </c>
      <c r="C161" t="str">
        <v>C</v>
      </c>
      <c r="D161">
        <v>161</v>
      </c>
      <c r="E161">
        <v>222</v>
      </c>
      <c r="F161">
        <v>199</v>
      </c>
      <c r="G161">
        <v>137</v>
      </c>
      <c r="H161">
        <v>182</v>
      </c>
      <c r="I161">
        <v>518</v>
      </c>
      <c r="J161">
        <v>740</v>
      </c>
    </row>
    <row r="162" spans="1:10" x14ac:dyDescent="0.3">
      <c r="A162" t="str">
        <v>Mockingbird</v>
      </c>
      <c r="B162" t="str">
        <v>Cadlo, Mitch</v>
      </c>
      <c r="C162" t="str">
        <v>C</v>
      </c>
      <c r="D162">
        <v>156</v>
      </c>
      <c r="E162">
        <v>237</v>
      </c>
      <c r="F162">
        <v>180</v>
      </c>
      <c r="G162">
        <v>166</v>
      </c>
      <c r="H162">
        <v>157</v>
      </c>
      <c r="I162">
        <v>503</v>
      </c>
      <c r="J162">
        <v>740</v>
      </c>
    </row>
    <row r="163" spans="1:10" x14ac:dyDescent="0.3">
      <c r="A163" t="str">
        <v>Mockingbird</v>
      </c>
      <c r="B163" t="str">
        <v>Kaiser, Larry Jr</v>
      </c>
      <c r="C163" t="str">
        <v>B</v>
      </c>
      <c r="D163">
        <v>197</v>
      </c>
      <c r="E163">
        <v>114</v>
      </c>
      <c r="F163">
        <v>225</v>
      </c>
      <c r="G163">
        <v>203</v>
      </c>
      <c r="H163">
        <v>197</v>
      </c>
      <c r="I163">
        <v>625</v>
      </c>
      <c r="J163">
        <v>739</v>
      </c>
    </row>
    <row r="164" spans="1:10" x14ac:dyDescent="0.3">
      <c r="A164" t="str">
        <v>Mockingbird</v>
      </c>
      <c r="B164" t="str">
        <v>Butler, Todd</v>
      </c>
      <c r="C164" t="str">
        <v>A</v>
      </c>
      <c r="D164">
        <v>215</v>
      </c>
      <c r="E164">
        <v>60</v>
      </c>
      <c r="F164">
        <v>193</v>
      </c>
      <c r="G164">
        <v>243</v>
      </c>
      <c r="H164">
        <v>242</v>
      </c>
      <c r="I164">
        <v>678</v>
      </c>
      <c r="J164">
        <v>738</v>
      </c>
    </row>
    <row r="165" spans="1:10" x14ac:dyDescent="0.3">
      <c r="A165" t="str">
        <v>Mockingbird</v>
      </c>
      <c r="B165" t="str">
        <v>Conner, Lamar</v>
      </c>
      <c r="C165" t="str">
        <v>A</v>
      </c>
      <c r="D165">
        <v>205</v>
      </c>
      <c r="E165">
        <v>90</v>
      </c>
      <c r="F165">
        <v>257</v>
      </c>
      <c r="G165">
        <v>202</v>
      </c>
      <c r="H165">
        <v>189</v>
      </c>
      <c r="I165">
        <v>648</v>
      </c>
      <c r="J165">
        <v>738</v>
      </c>
    </row>
    <row r="166" spans="1:10" x14ac:dyDescent="0.3">
      <c r="A166" t="str">
        <v>Mockingbird</v>
      </c>
      <c r="B166" t="str">
        <v>Robb, Clyde</v>
      </c>
      <c r="C166" t="str">
        <v>C</v>
      </c>
      <c r="D166">
        <v>154</v>
      </c>
      <c r="E166">
        <v>243</v>
      </c>
      <c r="F166">
        <v>165</v>
      </c>
      <c r="G166">
        <v>166</v>
      </c>
      <c r="H166">
        <v>164</v>
      </c>
      <c r="I166">
        <v>495</v>
      </c>
      <c r="J166">
        <v>738</v>
      </c>
    </row>
    <row r="167" spans="1:10" x14ac:dyDescent="0.3">
      <c r="A167" t="str">
        <v>Mockingbird</v>
      </c>
      <c r="B167" t="str">
        <v>Currey, Cody</v>
      </c>
      <c r="C167" t="str">
        <v>D</v>
      </c>
      <c r="D167">
        <v>147</v>
      </c>
      <c r="E167">
        <v>264</v>
      </c>
      <c r="F167">
        <v>171</v>
      </c>
      <c r="G167">
        <v>126</v>
      </c>
      <c r="H167">
        <v>177</v>
      </c>
      <c r="I167">
        <v>474</v>
      </c>
      <c r="J167">
        <v>738</v>
      </c>
    </row>
    <row r="168" spans="1:10" x14ac:dyDescent="0.3">
      <c r="A168" t="str">
        <v>Mockingbird</v>
      </c>
      <c r="B168" t="str">
        <v>Rosenbohm, Justin</v>
      </c>
      <c r="C168" t="str">
        <v>A</v>
      </c>
      <c r="D168">
        <v>213</v>
      </c>
      <c r="E168">
        <v>66</v>
      </c>
      <c r="F168">
        <v>189</v>
      </c>
      <c r="G168">
        <v>259</v>
      </c>
      <c r="H168">
        <v>223</v>
      </c>
      <c r="I168">
        <v>671</v>
      </c>
      <c r="J168">
        <v>737</v>
      </c>
    </row>
    <row r="169" spans="1:10" x14ac:dyDescent="0.3">
      <c r="A169" t="str">
        <v>Mockingbird</v>
      </c>
      <c r="B169" t="str">
        <v>Parks, Camden</v>
      </c>
      <c r="C169" t="str">
        <v>B</v>
      </c>
      <c r="D169">
        <v>180</v>
      </c>
      <c r="E169">
        <v>165</v>
      </c>
      <c r="F169">
        <v>191</v>
      </c>
      <c r="G169">
        <v>172</v>
      </c>
      <c r="H169">
        <v>209</v>
      </c>
      <c r="I169">
        <v>572</v>
      </c>
      <c r="J169">
        <v>737</v>
      </c>
    </row>
    <row r="170" spans="1:10" x14ac:dyDescent="0.3">
      <c r="A170" t="str">
        <v>Mockingbird</v>
      </c>
      <c r="B170" t="str">
        <v>Filkins Deterding, Deanna</v>
      </c>
      <c r="C170" t="str">
        <v>D</v>
      </c>
      <c r="D170">
        <v>148</v>
      </c>
      <c r="E170">
        <v>261</v>
      </c>
      <c r="F170">
        <v>150</v>
      </c>
      <c r="G170">
        <v>167</v>
      </c>
      <c r="H170">
        <v>159</v>
      </c>
      <c r="I170">
        <v>476</v>
      </c>
      <c r="J170">
        <v>737</v>
      </c>
    </row>
    <row r="171" spans="1:10" x14ac:dyDescent="0.3">
      <c r="A171" t="str">
        <v>Mockingbird</v>
      </c>
      <c r="B171" t="str">
        <v>Portis, Ken</v>
      </c>
      <c r="C171" t="str">
        <v>A</v>
      </c>
      <c r="D171">
        <v>221</v>
      </c>
      <c r="E171">
        <v>42</v>
      </c>
      <c r="F171">
        <v>233</v>
      </c>
      <c r="G171">
        <v>243</v>
      </c>
      <c r="H171">
        <v>218</v>
      </c>
      <c r="I171">
        <v>694</v>
      </c>
      <c r="J171">
        <v>736</v>
      </c>
    </row>
    <row r="172" spans="1:10" x14ac:dyDescent="0.3">
      <c r="A172" t="str">
        <v>Mockingbird</v>
      </c>
      <c r="B172" t="str">
        <v>Franco, Frank</v>
      </c>
      <c r="C172" t="str">
        <v>B</v>
      </c>
      <c r="D172">
        <v>197</v>
      </c>
      <c r="E172">
        <v>114</v>
      </c>
      <c r="F172">
        <v>197</v>
      </c>
      <c r="G172">
        <v>214</v>
      </c>
      <c r="H172">
        <v>211</v>
      </c>
      <c r="I172">
        <v>622</v>
      </c>
      <c r="J172">
        <v>736</v>
      </c>
    </row>
    <row r="173" spans="1:10" x14ac:dyDescent="0.3">
      <c r="A173" t="str">
        <v>Mockingbird</v>
      </c>
      <c r="B173" t="str">
        <v>Mickel, Julius</v>
      </c>
      <c r="C173" t="str">
        <v>A</v>
      </c>
      <c r="D173">
        <v>214</v>
      </c>
      <c r="E173">
        <v>63</v>
      </c>
      <c r="F173">
        <v>212</v>
      </c>
      <c r="G173">
        <v>223</v>
      </c>
      <c r="H173">
        <v>237</v>
      </c>
      <c r="I173">
        <v>672</v>
      </c>
      <c r="J173">
        <v>735</v>
      </c>
    </row>
    <row r="174" spans="1:10" x14ac:dyDescent="0.3">
      <c r="A174" t="str">
        <v>Mockingbird</v>
      </c>
      <c r="B174" t="str">
        <v>Zamora, Mark</v>
      </c>
      <c r="C174" t="str">
        <v>B</v>
      </c>
      <c r="D174">
        <v>196</v>
      </c>
      <c r="E174">
        <v>117</v>
      </c>
      <c r="F174">
        <v>190</v>
      </c>
      <c r="G174">
        <v>218</v>
      </c>
      <c r="H174">
        <v>210</v>
      </c>
      <c r="I174">
        <v>618</v>
      </c>
      <c r="J174">
        <v>735</v>
      </c>
    </row>
    <row r="175" spans="1:10" x14ac:dyDescent="0.3">
      <c r="A175" t="str">
        <v>Mockingbird</v>
      </c>
      <c r="B175" t="str">
        <v>Saighman, Rich</v>
      </c>
      <c r="C175" t="str">
        <v>B</v>
      </c>
      <c r="D175">
        <v>176</v>
      </c>
      <c r="E175">
        <v>177</v>
      </c>
      <c r="F175">
        <v>172</v>
      </c>
      <c r="G175">
        <v>216</v>
      </c>
      <c r="H175">
        <v>170</v>
      </c>
      <c r="I175">
        <v>558</v>
      </c>
      <c r="J175">
        <v>735</v>
      </c>
    </row>
    <row r="176" spans="1:10" x14ac:dyDescent="0.3">
      <c r="A176" t="str">
        <v>Mockingbird</v>
      </c>
      <c r="B176" t="str">
        <v>Farley, James</v>
      </c>
      <c r="C176" t="str">
        <v>C</v>
      </c>
      <c r="D176">
        <v>162</v>
      </c>
      <c r="E176">
        <v>219</v>
      </c>
      <c r="F176">
        <v>154</v>
      </c>
      <c r="G176">
        <v>204</v>
      </c>
      <c r="H176">
        <v>158</v>
      </c>
      <c r="I176">
        <v>516</v>
      </c>
      <c r="J176">
        <v>735</v>
      </c>
    </row>
    <row r="177" spans="1:10" x14ac:dyDescent="0.3">
      <c r="A177" t="str">
        <v>Mockingbird</v>
      </c>
      <c r="B177" t="str">
        <v>Warren, Ryan</v>
      </c>
      <c r="C177" t="str">
        <v>A</v>
      </c>
      <c r="D177">
        <v>205</v>
      </c>
      <c r="E177">
        <v>90</v>
      </c>
      <c r="F177">
        <v>236</v>
      </c>
      <c r="G177">
        <v>193</v>
      </c>
      <c r="H177">
        <v>215</v>
      </c>
      <c r="I177">
        <v>644</v>
      </c>
      <c r="J177">
        <v>734</v>
      </c>
    </row>
    <row r="178" spans="1:10" x14ac:dyDescent="0.3">
      <c r="A178" t="str">
        <v>Mockingbird</v>
      </c>
      <c r="B178" t="str">
        <v>Dominski, John</v>
      </c>
      <c r="C178" t="str">
        <v>B</v>
      </c>
      <c r="D178">
        <v>197</v>
      </c>
      <c r="E178">
        <v>114</v>
      </c>
      <c r="F178">
        <v>211</v>
      </c>
      <c r="G178">
        <v>210</v>
      </c>
      <c r="H178">
        <v>199</v>
      </c>
      <c r="I178">
        <v>620</v>
      </c>
      <c r="J178">
        <v>734</v>
      </c>
    </row>
    <row r="179" spans="1:10" x14ac:dyDescent="0.3">
      <c r="A179" t="str">
        <v>Mockingbird</v>
      </c>
      <c r="B179" t="str">
        <v>Bennett, Rolley</v>
      </c>
      <c r="C179" t="str">
        <v>B</v>
      </c>
      <c r="D179">
        <v>190</v>
      </c>
      <c r="E179">
        <v>135</v>
      </c>
      <c r="F179">
        <v>168</v>
      </c>
      <c r="G179">
        <v>211</v>
      </c>
      <c r="H179">
        <v>220</v>
      </c>
      <c r="I179">
        <v>599</v>
      </c>
      <c r="J179">
        <v>734</v>
      </c>
    </row>
    <row r="180" spans="1:10" x14ac:dyDescent="0.3">
      <c r="A180" t="str">
        <v>Mockingbird</v>
      </c>
      <c r="B180" t="str">
        <v>Winegar, Wyatt</v>
      </c>
      <c r="C180" t="str">
        <v>B</v>
      </c>
      <c r="D180">
        <v>183</v>
      </c>
      <c r="E180">
        <v>156</v>
      </c>
      <c r="F180">
        <v>179</v>
      </c>
      <c r="G180">
        <v>181</v>
      </c>
      <c r="H180">
        <v>218</v>
      </c>
      <c r="I180">
        <v>578</v>
      </c>
      <c r="J180">
        <v>734</v>
      </c>
    </row>
    <row r="181" spans="1:10" x14ac:dyDescent="0.3">
      <c r="A181" t="str">
        <v>Mockingbird</v>
      </c>
      <c r="B181" t="str">
        <v>Cadlo, Aaron</v>
      </c>
      <c r="C181" t="str">
        <v>C</v>
      </c>
      <c r="D181">
        <v>175</v>
      </c>
      <c r="E181">
        <v>180</v>
      </c>
      <c r="F181">
        <v>152</v>
      </c>
      <c r="G181">
        <v>198</v>
      </c>
      <c r="H181">
        <v>204</v>
      </c>
      <c r="I181">
        <v>554</v>
      </c>
      <c r="J181">
        <v>734</v>
      </c>
    </row>
    <row r="182" spans="1:10" x14ac:dyDescent="0.3">
      <c r="A182" t="str">
        <v>Mockingbird</v>
      </c>
      <c r="B182" t="str">
        <v>McCary-O'Neal, Lisa</v>
      </c>
      <c r="C182" t="str">
        <v>C</v>
      </c>
      <c r="D182">
        <v>174</v>
      </c>
      <c r="E182">
        <v>183</v>
      </c>
      <c r="F182">
        <v>188</v>
      </c>
      <c r="G182">
        <v>171</v>
      </c>
      <c r="H182">
        <v>192</v>
      </c>
      <c r="I182">
        <v>551</v>
      </c>
      <c r="J182">
        <v>734</v>
      </c>
    </row>
    <row r="183" spans="1:10" x14ac:dyDescent="0.3">
      <c r="A183" t="str">
        <v>Mockingbird</v>
      </c>
      <c r="B183" t="str">
        <v>Scurlock, Rissa</v>
      </c>
      <c r="C183" t="str">
        <v>C</v>
      </c>
      <c r="D183">
        <v>150</v>
      </c>
      <c r="E183">
        <v>255</v>
      </c>
      <c r="F183">
        <v>135</v>
      </c>
      <c r="G183">
        <v>188</v>
      </c>
      <c r="H183">
        <v>156</v>
      </c>
      <c r="I183">
        <v>479</v>
      </c>
      <c r="J183">
        <v>734</v>
      </c>
    </row>
    <row r="184" spans="1:10" x14ac:dyDescent="0.3">
      <c r="A184" t="str">
        <v>Mockingbird</v>
      </c>
      <c r="B184" t="str">
        <v>Wakefield, Lee</v>
      </c>
      <c r="C184" t="str">
        <v>A</v>
      </c>
      <c r="D184">
        <v>227</v>
      </c>
      <c r="E184">
        <v>24</v>
      </c>
      <c r="F184">
        <v>218</v>
      </c>
      <c r="G184">
        <v>268</v>
      </c>
      <c r="H184">
        <v>223</v>
      </c>
      <c r="I184">
        <v>709</v>
      </c>
      <c r="J184">
        <v>733</v>
      </c>
    </row>
    <row r="185" spans="1:10" x14ac:dyDescent="0.3">
      <c r="A185" t="str">
        <v>Mockingbird</v>
      </c>
      <c r="B185" t="str">
        <v>Brockett, Josh</v>
      </c>
      <c r="C185" t="str">
        <v>A</v>
      </c>
      <c r="D185">
        <v>200</v>
      </c>
      <c r="E185">
        <v>105</v>
      </c>
      <c r="F185">
        <v>213</v>
      </c>
      <c r="G185">
        <v>237</v>
      </c>
      <c r="H185">
        <v>177</v>
      </c>
      <c r="I185">
        <v>627</v>
      </c>
      <c r="J185">
        <v>732</v>
      </c>
    </row>
    <row r="186" spans="1:10" x14ac:dyDescent="0.3">
      <c r="A186" t="str">
        <v>Mockingbird</v>
      </c>
      <c r="B186" t="str">
        <v>Brockett, Josh</v>
      </c>
      <c r="C186" t="str">
        <v>A</v>
      </c>
      <c r="D186">
        <v>200</v>
      </c>
      <c r="E186">
        <v>105</v>
      </c>
      <c r="F186">
        <v>191</v>
      </c>
      <c r="G186">
        <v>194</v>
      </c>
      <c r="H186">
        <v>242</v>
      </c>
      <c r="I186">
        <v>627</v>
      </c>
      <c r="J186">
        <v>732</v>
      </c>
    </row>
    <row r="187" spans="1:10" x14ac:dyDescent="0.3">
      <c r="A187" t="str">
        <v>Mockingbird</v>
      </c>
      <c r="B187" t="str">
        <v>Preston, Michael</v>
      </c>
      <c r="C187" t="str">
        <v>B</v>
      </c>
      <c r="D187">
        <v>184</v>
      </c>
      <c r="E187">
        <v>153</v>
      </c>
      <c r="F187">
        <v>189</v>
      </c>
      <c r="G187">
        <v>169</v>
      </c>
      <c r="H187">
        <v>221</v>
      </c>
      <c r="I187">
        <v>579</v>
      </c>
      <c r="J187">
        <v>732</v>
      </c>
    </row>
    <row r="188" spans="1:10" x14ac:dyDescent="0.3">
      <c r="A188" t="str">
        <v>Mockingbird</v>
      </c>
      <c r="B188" t="str">
        <v>Dallegge, Robyn</v>
      </c>
      <c r="C188" t="str">
        <v>D</v>
      </c>
      <c r="D188">
        <v>116</v>
      </c>
      <c r="E188">
        <v>357</v>
      </c>
      <c r="F188">
        <v>123</v>
      </c>
      <c r="G188">
        <v>120</v>
      </c>
      <c r="H188">
        <v>132</v>
      </c>
      <c r="I188">
        <v>375</v>
      </c>
      <c r="J188">
        <v>732</v>
      </c>
    </row>
    <row r="189" spans="1:10" x14ac:dyDescent="0.3">
      <c r="A189" t="str">
        <v>Mockingbird</v>
      </c>
      <c r="B189" t="str">
        <v>Yeager, Roy (Adam)</v>
      </c>
      <c r="C189" t="str">
        <v>A</v>
      </c>
      <c r="D189">
        <v>203</v>
      </c>
      <c r="E189">
        <v>96</v>
      </c>
      <c r="F189">
        <v>215</v>
      </c>
      <c r="G189">
        <v>214</v>
      </c>
      <c r="H189">
        <v>206</v>
      </c>
      <c r="I189">
        <v>635</v>
      </c>
      <c r="J189">
        <v>731</v>
      </c>
    </row>
    <row r="190" spans="1:10" x14ac:dyDescent="0.3">
      <c r="A190" t="str">
        <v>Mockingbird</v>
      </c>
      <c r="B190" t="str">
        <v>Hogan, Dewayne</v>
      </c>
      <c r="C190" t="str">
        <v>B</v>
      </c>
      <c r="D190">
        <v>198</v>
      </c>
      <c r="E190">
        <v>111</v>
      </c>
      <c r="F190">
        <v>183</v>
      </c>
      <c r="G190">
        <v>256</v>
      </c>
      <c r="H190">
        <v>181</v>
      </c>
      <c r="I190">
        <v>620</v>
      </c>
      <c r="J190">
        <v>731</v>
      </c>
    </row>
    <row r="191" spans="1:10" x14ac:dyDescent="0.3">
      <c r="A191" t="str">
        <v>Mockingbird</v>
      </c>
      <c r="B191" t="str">
        <v>Jorgensen, Chris</v>
      </c>
      <c r="C191" t="str">
        <v>B</v>
      </c>
      <c r="D191">
        <v>184</v>
      </c>
      <c r="E191">
        <v>153</v>
      </c>
      <c r="F191">
        <v>170</v>
      </c>
      <c r="G191">
        <v>236</v>
      </c>
      <c r="H191">
        <v>172</v>
      </c>
      <c r="I191">
        <v>578</v>
      </c>
      <c r="J191">
        <v>731</v>
      </c>
    </row>
    <row r="192" spans="1:10" x14ac:dyDescent="0.3">
      <c r="A192" t="str">
        <v>Mockingbird</v>
      </c>
      <c r="B192" t="str">
        <v>Griffin, Armand</v>
      </c>
      <c r="C192" t="str">
        <v>C</v>
      </c>
      <c r="D192">
        <v>171</v>
      </c>
      <c r="E192">
        <v>192</v>
      </c>
      <c r="F192">
        <v>199</v>
      </c>
      <c r="G192">
        <v>147</v>
      </c>
      <c r="H192">
        <v>193</v>
      </c>
      <c r="I192">
        <v>539</v>
      </c>
      <c r="J192">
        <v>731</v>
      </c>
    </row>
    <row r="193" spans="1:10" x14ac:dyDescent="0.3">
      <c r="A193" t="str">
        <v>Mockingbird</v>
      </c>
      <c r="B193" t="str">
        <v>Thompson, Natalie</v>
      </c>
      <c r="C193" t="str">
        <v>D</v>
      </c>
      <c r="D193">
        <v>126</v>
      </c>
      <c r="E193">
        <v>327</v>
      </c>
      <c r="F193">
        <v>143</v>
      </c>
      <c r="G193">
        <v>131</v>
      </c>
      <c r="H193">
        <v>130</v>
      </c>
      <c r="I193">
        <v>404</v>
      </c>
      <c r="J193">
        <v>731</v>
      </c>
    </row>
    <row r="194" spans="1:10" x14ac:dyDescent="0.3">
      <c r="A194" t="str">
        <v>Mockingbird</v>
      </c>
      <c r="B194" t="str">
        <v>Portis, Kenneth</v>
      </c>
      <c r="C194" t="str">
        <v>A</v>
      </c>
      <c r="D194">
        <v>221</v>
      </c>
      <c r="E194">
        <v>42</v>
      </c>
      <c r="F194">
        <v>226</v>
      </c>
      <c r="G194">
        <v>259</v>
      </c>
      <c r="H194">
        <v>203</v>
      </c>
      <c r="I194">
        <v>688</v>
      </c>
      <c r="J194">
        <v>730</v>
      </c>
    </row>
    <row r="195" spans="1:10" x14ac:dyDescent="0.3">
      <c r="A195" t="str">
        <v>Mockingbird</v>
      </c>
      <c r="B195" t="str">
        <v>Labs, Andrew</v>
      </c>
      <c r="C195" t="str">
        <v>A</v>
      </c>
      <c r="D195">
        <v>206</v>
      </c>
      <c r="E195">
        <v>87</v>
      </c>
      <c r="F195">
        <v>225</v>
      </c>
      <c r="G195">
        <v>206</v>
      </c>
      <c r="H195">
        <v>212</v>
      </c>
      <c r="I195">
        <v>643</v>
      </c>
      <c r="J195">
        <v>730</v>
      </c>
    </row>
    <row r="196" spans="1:10" x14ac:dyDescent="0.3">
      <c r="A196" t="str">
        <v>Mockingbird</v>
      </c>
      <c r="B196" t="str">
        <v>May, Abigail</v>
      </c>
      <c r="C196" t="str">
        <v>C</v>
      </c>
      <c r="D196">
        <v>163</v>
      </c>
      <c r="E196">
        <v>216</v>
      </c>
      <c r="F196">
        <v>179</v>
      </c>
      <c r="G196">
        <v>168</v>
      </c>
      <c r="H196">
        <v>167</v>
      </c>
      <c r="I196">
        <v>514</v>
      </c>
      <c r="J196">
        <v>730</v>
      </c>
    </row>
    <row r="197" spans="1:10" x14ac:dyDescent="0.3">
      <c r="A197" t="str">
        <v>Mockingbird</v>
      </c>
      <c r="B197" t="str">
        <v>Squier, Randy</v>
      </c>
      <c r="C197" t="str">
        <v>D</v>
      </c>
      <c r="D197">
        <v>125</v>
      </c>
      <c r="E197">
        <v>330</v>
      </c>
      <c r="F197">
        <v>163</v>
      </c>
      <c r="G197">
        <v>112</v>
      </c>
      <c r="H197">
        <v>125</v>
      </c>
      <c r="I197">
        <v>400</v>
      </c>
      <c r="J197">
        <v>730</v>
      </c>
    </row>
    <row r="198" spans="1:10" x14ac:dyDescent="0.3">
      <c r="A198" t="str">
        <v>Mockingbird</v>
      </c>
      <c r="B198" t="str">
        <v>Thompson, Mark</v>
      </c>
      <c r="C198" t="str">
        <v>A</v>
      </c>
      <c r="D198">
        <v>209</v>
      </c>
      <c r="E198">
        <v>78</v>
      </c>
      <c r="F198">
        <v>215</v>
      </c>
      <c r="G198">
        <v>258</v>
      </c>
      <c r="H198">
        <v>178</v>
      </c>
      <c r="I198">
        <v>651</v>
      </c>
      <c r="J198">
        <v>729</v>
      </c>
    </row>
    <row r="199" spans="1:10" x14ac:dyDescent="0.3">
      <c r="A199" t="str">
        <v>Mockingbird</v>
      </c>
      <c r="B199" t="str">
        <v>Schrader, Brandon</v>
      </c>
      <c r="C199" t="str">
        <v>B</v>
      </c>
      <c r="D199">
        <v>199</v>
      </c>
      <c r="E199">
        <v>108</v>
      </c>
      <c r="F199">
        <v>175</v>
      </c>
      <c r="G199">
        <v>244</v>
      </c>
      <c r="H199">
        <v>202</v>
      </c>
      <c r="I199">
        <v>621</v>
      </c>
      <c r="J199">
        <v>729</v>
      </c>
    </row>
    <row r="200" spans="1:10" x14ac:dyDescent="0.3">
      <c r="A200" t="str">
        <v>Mockingbird</v>
      </c>
      <c r="B200" t="str">
        <v>Suing, Deb</v>
      </c>
      <c r="C200" t="str">
        <v>C</v>
      </c>
      <c r="D200">
        <v>150</v>
      </c>
      <c r="E200">
        <v>255</v>
      </c>
      <c r="F200">
        <v>176</v>
      </c>
      <c r="G200">
        <v>157</v>
      </c>
      <c r="H200">
        <v>141</v>
      </c>
      <c r="I200">
        <v>474</v>
      </c>
      <c r="J200">
        <v>729</v>
      </c>
    </row>
    <row r="201" spans="1:10" x14ac:dyDescent="0.3">
      <c r="A201" t="str">
        <v>Mockingbird</v>
      </c>
      <c r="B201" t="str">
        <v>Yeager, Justin</v>
      </c>
      <c r="C201" t="str">
        <v>C</v>
      </c>
      <c r="D201">
        <v>167</v>
      </c>
      <c r="E201">
        <v>204</v>
      </c>
      <c r="F201">
        <v>181</v>
      </c>
      <c r="G201">
        <v>178</v>
      </c>
      <c r="H201">
        <v>165</v>
      </c>
      <c r="I201">
        <v>524</v>
      </c>
      <c r="J201">
        <v>728</v>
      </c>
    </row>
    <row r="202" spans="1:10" x14ac:dyDescent="0.3">
      <c r="A202" t="str">
        <v>Mockingbird</v>
      </c>
      <c r="B202" t="str">
        <v>Force, James</v>
      </c>
      <c r="C202" t="str">
        <v>D</v>
      </c>
      <c r="D202">
        <v>138</v>
      </c>
      <c r="E202">
        <v>291</v>
      </c>
      <c r="F202">
        <v>111</v>
      </c>
      <c r="G202">
        <v>157</v>
      </c>
      <c r="H202">
        <v>169</v>
      </c>
      <c r="I202">
        <v>437</v>
      </c>
      <c r="J202">
        <v>728</v>
      </c>
    </row>
    <row r="203" spans="1:10" x14ac:dyDescent="0.3">
      <c r="A203" t="str">
        <v>Mockingbird</v>
      </c>
      <c r="B203" t="str">
        <v>Donovan, Rudy Sr</v>
      </c>
      <c r="C203" t="str">
        <v>B</v>
      </c>
      <c r="D203">
        <v>185</v>
      </c>
      <c r="E203">
        <v>150</v>
      </c>
      <c r="F203">
        <v>189</v>
      </c>
      <c r="G203">
        <v>216</v>
      </c>
      <c r="H203">
        <v>172</v>
      </c>
      <c r="I203">
        <v>577</v>
      </c>
      <c r="J203">
        <v>727</v>
      </c>
    </row>
    <row r="204" spans="1:10" x14ac:dyDescent="0.3">
      <c r="A204" t="str">
        <v>Mockingbird</v>
      </c>
      <c r="B204" t="str">
        <v>Virden, Jerry</v>
      </c>
      <c r="C204" t="str">
        <v>B</v>
      </c>
      <c r="D204">
        <v>178</v>
      </c>
      <c r="E204">
        <v>171</v>
      </c>
      <c r="F204">
        <v>173</v>
      </c>
      <c r="G204">
        <v>203</v>
      </c>
      <c r="H204">
        <v>180</v>
      </c>
      <c r="I204">
        <v>556</v>
      </c>
      <c r="J204">
        <v>727</v>
      </c>
    </row>
    <row r="205" spans="1:10" x14ac:dyDescent="0.3">
      <c r="A205" t="str">
        <v>Mockingbird</v>
      </c>
      <c r="B205" t="str">
        <v>Saighman, Barb</v>
      </c>
      <c r="C205" t="str">
        <v>C</v>
      </c>
      <c r="D205">
        <v>160</v>
      </c>
      <c r="E205">
        <v>225</v>
      </c>
      <c r="F205">
        <v>173</v>
      </c>
      <c r="G205">
        <v>146</v>
      </c>
      <c r="H205">
        <v>183</v>
      </c>
      <c r="I205">
        <v>502</v>
      </c>
      <c r="J205">
        <v>727</v>
      </c>
    </row>
    <row r="206" spans="1:10" x14ac:dyDescent="0.3">
      <c r="A206" t="str">
        <v>Mockingbird</v>
      </c>
      <c r="B206" t="str">
        <v>Davidson, Terry</v>
      </c>
      <c r="C206" t="str">
        <v>C</v>
      </c>
      <c r="D206">
        <v>158</v>
      </c>
      <c r="E206">
        <v>231</v>
      </c>
      <c r="F206">
        <v>165</v>
      </c>
      <c r="G206">
        <v>143</v>
      </c>
      <c r="H206">
        <v>188</v>
      </c>
      <c r="I206">
        <v>496</v>
      </c>
      <c r="J206">
        <v>727</v>
      </c>
    </row>
    <row r="207" spans="1:10" x14ac:dyDescent="0.3">
      <c r="A207" t="str">
        <v>Mockingbird</v>
      </c>
      <c r="B207" t="str">
        <v>Points, Steve</v>
      </c>
      <c r="C207" t="str">
        <v>A</v>
      </c>
      <c r="D207">
        <v>218</v>
      </c>
      <c r="E207">
        <v>51</v>
      </c>
      <c r="F207">
        <v>236</v>
      </c>
      <c r="G207">
        <v>205</v>
      </c>
      <c r="H207">
        <v>234</v>
      </c>
      <c r="I207">
        <v>675</v>
      </c>
      <c r="J207">
        <v>726</v>
      </c>
    </row>
    <row r="208" spans="1:10" x14ac:dyDescent="0.3">
      <c r="A208" t="str">
        <v>Mockingbird</v>
      </c>
      <c r="B208" t="str">
        <v>Rodabaugh, Tom</v>
      </c>
      <c r="C208" t="str">
        <v>A</v>
      </c>
      <c r="D208">
        <v>208</v>
      </c>
      <c r="E208">
        <v>81</v>
      </c>
      <c r="F208">
        <v>162</v>
      </c>
      <c r="G208">
        <v>225</v>
      </c>
      <c r="H208">
        <v>258</v>
      </c>
      <c r="I208">
        <v>645</v>
      </c>
      <c r="J208">
        <v>726</v>
      </c>
    </row>
    <row r="209" spans="1:10" x14ac:dyDescent="0.3">
      <c r="A209" t="str">
        <v>Mockingbird</v>
      </c>
      <c r="B209" t="str">
        <v>Hogan, Dewayne</v>
      </c>
      <c r="C209" t="str">
        <v>B</v>
      </c>
      <c r="D209">
        <v>199</v>
      </c>
      <c r="E209">
        <v>108</v>
      </c>
      <c r="F209">
        <v>201</v>
      </c>
      <c r="G209">
        <v>198</v>
      </c>
      <c r="H209">
        <v>219</v>
      </c>
      <c r="I209">
        <v>618</v>
      </c>
      <c r="J209">
        <v>726</v>
      </c>
    </row>
    <row r="210" spans="1:10" x14ac:dyDescent="0.3">
      <c r="A210" t="str">
        <v>Mockingbird</v>
      </c>
      <c r="B210" t="str">
        <v>Graves, Sean</v>
      </c>
      <c r="C210" t="str">
        <v>B</v>
      </c>
      <c r="D210">
        <v>192</v>
      </c>
      <c r="E210">
        <v>129</v>
      </c>
      <c r="F210">
        <v>176</v>
      </c>
      <c r="G210">
        <v>184</v>
      </c>
      <c r="H210">
        <v>237</v>
      </c>
      <c r="I210">
        <v>597</v>
      </c>
      <c r="J210">
        <v>726</v>
      </c>
    </row>
    <row r="211" spans="1:10" x14ac:dyDescent="0.3">
      <c r="A211" t="str">
        <v>Mockingbird</v>
      </c>
      <c r="B211" t="str">
        <v>Grayson, Sammy</v>
      </c>
      <c r="C211" t="str">
        <v>B</v>
      </c>
      <c r="D211">
        <v>184</v>
      </c>
      <c r="E211">
        <v>153</v>
      </c>
      <c r="F211">
        <v>179</v>
      </c>
      <c r="G211">
        <v>202</v>
      </c>
      <c r="H211">
        <v>192</v>
      </c>
      <c r="I211">
        <v>573</v>
      </c>
      <c r="J211">
        <v>726</v>
      </c>
    </row>
    <row r="212" spans="1:10" x14ac:dyDescent="0.3">
      <c r="A212" t="str">
        <v>Mockingbird</v>
      </c>
      <c r="B212" t="str">
        <v>Hennings, Duane</v>
      </c>
      <c r="C212" t="str">
        <v>C</v>
      </c>
      <c r="D212">
        <v>161</v>
      </c>
      <c r="E212">
        <v>222</v>
      </c>
      <c r="F212">
        <v>172</v>
      </c>
      <c r="G212">
        <v>167</v>
      </c>
      <c r="H212">
        <v>165</v>
      </c>
      <c r="I212">
        <v>504</v>
      </c>
      <c r="J212">
        <v>726</v>
      </c>
    </row>
    <row r="213" spans="1:10" x14ac:dyDescent="0.3">
      <c r="A213" t="str">
        <v>Mockingbird</v>
      </c>
      <c r="B213" t="str">
        <v>Gold, Steve</v>
      </c>
      <c r="C213" t="str">
        <v>D</v>
      </c>
      <c r="D213">
        <v>148</v>
      </c>
      <c r="E213">
        <v>261</v>
      </c>
      <c r="F213">
        <v>139</v>
      </c>
      <c r="G213">
        <v>159</v>
      </c>
      <c r="H213">
        <v>167</v>
      </c>
      <c r="I213">
        <v>465</v>
      </c>
      <c r="J213">
        <v>726</v>
      </c>
    </row>
    <row r="214" spans="1:10" x14ac:dyDescent="0.3">
      <c r="A214" t="str">
        <v>Mockingbird</v>
      </c>
      <c r="B214" t="str">
        <v>Yocum, Nick</v>
      </c>
      <c r="C214" t="str">
        <v>A</v>
      </c>
      <c r="D214">
        <v>227</v>
      </c>
      <c r="E214">
        <v>24</v>
      </c>
      <c r="F214">
        <v>223</v>
      </c>
      <c r="G214">
        <v>257</v>
      </c>
      <c r="H214">
        <v>221</v>
      </c>
      <c r="I214">
        <v>701</v>
      </c>
      <c r="J214">
        <v>725</v>
      </c>
    </row>
    <row r="215" spans="1:10" x14ac:dyDescent="0.3">
      <c r="A215" t="str">
        <v>Mockingbird</v>
      </c>
      <c r="B215" t="str">
        <v>Taylor, Matt</v>
      </c>
      <c r="C215" t="str">
        <v>B</v>
      </c>
      <c r="D215">
        <v>178</v>
      </c>
      <c r="E215">
        <v>171</v>
      </c>
      <c r="F215">
        <v>181</v>
      </c>
      <c r="G215">
        <v>170</v>
      </c>
      <c r="H215">
        <v>203</v>
      </c>
      <c r="I215">
        <v>554</v>
      </c>
      <c r="J215">
        <v>725</v>
      </c>
    </row>
    <row r="216" spans="1:10" x14ac:dyDescent="0.3">
      <c r="A216" t="str">
        <v>Mockingbird</v>
      </c>
      <c r="B216" t="str">
        <v>Fletcher, Dustin</v>
      </c>
      <c r="C216" t="str">
        <v>C</v>
      </c>
      <c r="D216">
        <v>171</v>
      </c>
      <c r="E216">
        <v>192</v>
      </c>
      <c r="F216">
        <v>180</v>
      </c>
      <c r="G216">
        <v>183</v>
      </c>
      <c r="H216">
        <v>170</v>
      </c>
      <c r="I216">
        <v>533</v>
      </c>
      <c r="J216">
        <v>725</v>
      </c>
    </row>
    <row r="217" spans="1:10" x14ac:dyDescent="0.3">
      <c r="A217" t="str">
        <v>Mockingbird</v>
      </c>
      <c r="B217" t="str">
        <v>Squier, Randy</v>
      </c>
      <c r="C217" t="str">
        <v>D</v>
      </c>
      <c r="D217">
        <v>125</v>
      </c>
      <c r="E217">
        <v>330</v>
      </c>
      <c r="F217">
        <v>115</v>
      </c>
      <c r="G217">
        <v>139</v>
      </c>
      <c r="H217">
        <v>141</v>
      </c>
      <c r="I217">
        <v>395</v>
      </c>
      <c r="J217">
        <v>725</v>
      </c>
    </row>
    <row r="218" spans="1:10" x14ac:dyDescent="0.3">
      <c r="A218" t="str">
        <v>Mockingbird</v>
      </c>
      <c r="B218" t="str">
        <v>Wood, Chris</v>
      </c>
      <c r="C218" t="str">
        <v>A</v>
      </c>
      <c r="D218">
        <v>205</v>
      </c>
      <c r="E218">
        <v>90</v>
      </c>
      <c r="F218">
        <v>163</v>
      </c>
      <c r="G218">
        <v>247</v>
      </c>
      <c r="H218">
        <v>224</v>
      </c>
      <c r="I218">
        <v>634</v>
      </c>
      <c r="J218">
        <v>724</v>
      </c>
    </row>
    <row r="219" spans="1:10" x14ac:dyDescent="0.3">
      <c r="A219" t="str">
        <v>Mockingbird</v>
      </c>
      <c r="B219" t="str">
        <v>Wilkins, Nita</v>
      </c>
      <c r="C219" t="str">
        <v>C</v>
      </c>
      <c r="D219">
        <v>175</v>
      </c>
      <c r="E219">
        <v>180</v>
      </c>
      <c r="F219">
        <v>191</v>
      </c>
      <c r="G219">
        <v>200</v>
      </c>
      <c r="H219">
        <v>153</v>
      </c>
      <c r="I219">
        <v>544</v>
      </c>
      <c r="J219">
        <v>724</v>
      </c>
    </row>
    <row r="220" spans="1:10" x14ac:dyDescent="0.3">
      <c r="A220" t="str">
        <v>Mockingbird</v>
      </c>
      <c r="B220" t="str">
        <v>Dees, Dee</v>
      </c>
      <c r="C220" t="str">
        <v>C</v>
      </c>
      <c r="D220">
        <v>151</v>
      </c>
      <c r="E220">
        <v>252</v>
      </c>
      <c r="F220">
        <v>173</v>
      </c>
      <c r="G220">
        <v>180</v>
      </c>
      <c r="H220">
        <v>119</v>
      </c>
      <c r="I220">
        <v>472</v>
      </c>
      <c r="J220">
        <v>724</v>
      </c>
    </row>
    <row r="221" spans="1:10" x14ac:dyDescent="0.3">
      <c r="A221" t="str">
        <v>Mockingbird</v>
      </c>
      <c r="B221" t="str">
        <v>Rodabaugh, Cheyenne</v>
      </c>
      <c r="C221" t="str">
        <v>D</v>
      </c>
      <c r="D221">
        <v>138</v>
      </c>
      <c r="E221">
        <v>291</v>
      </c>
      <c r="F221">
        <v>152</v>
      </c>
      <c r="G221">
        <v>134</v>
      </c>
      <c r="H221">
        <v>147</v>
      </c>
      <c r="I221">
        <v>433</v>
      </c>
      <c r="J221">
        <v>724</v>
      </c>
    </row>
    <row r="222" spans="1:10" x14ac:dyDescent="0.3">
      <c r="A222" t="str">
        <v>Mockingbird</v>
      </c>
      <c r="B222" t="str">
        <v>Lewis, Anthony</v>
      </c>
      <c r="C222" t="str">
        <v>A</v>
      </c>
      <c r="D222">
        <v>218</v>
      </c>
      <c r="E222">
        <v>51</v>
      </c>
      <c r="F222">
        <v>188</v>
      </c>
      <c r="G222">
        <v>278</v>
      </c>
      <c r="H222">
        <v>206</v>
      </c>
      <c r="I222">
        <v>672</v>
      </c>
      <c r="J222">
        <v>723</v>
      </c>
    </row>
    <row r="223" spans="1:10" x14ac:dyDescent="0.3">
      <c r="A223" t="str">
        <v>Mockingbird</v>
      </c>
      <c r="B223" t="str">
        <v>DuBrall, Austin</v>
      </c>
      <c r="C223" t="str">
        <v>A</v>
      </c>
      <c r="D223">
        <v>208</v>
      </c>
      <c r="E223">
        <v>81</v>
      </c>
      <c r="F223">
        <v>234</v>
      </c>
      <c r="G223">
        <v>225</v>
      </c>
      <c r="H223">
        <v>183</v>
      </c>
      <c r="I223">
        <v>642</v>
      </c>
      <c r="J223">
        <v>723</v>
      </c>
    </row>
    <row r="224" spans="1:10" x14ac:dyDescent="0.3">
      <c r="A224" t="str">
        <v>Mockingbird</v>
      </c>
      <c r="B224" t="str">
        <v>Jenkins, Connie</v>
      </c>
      <c r="C224" t="str">
        <v>C</v>
      </c>
      <c r="D224">
        <v>158</v>
      </c>
      <c r="E224">
        <v>231</v>
      </c>
      <c r="F224">
        <v>172</v>
      </c>
      <c r="G224">
        <v>162</v>
      </c>
      <c r="H224">
        <v>158</v>
      </c>
      <c r="I224">
        <v>492</v>
      </c>
      <c r="J224">
        <v>723</v>
      </c>
    </row>
    <row r="225" spans="1:10" x14ac:dyDescent="0.3">
      <c r="A225" t="str">
        <v>Mockingbird</v>
      </c>
      <c r="B225" t="str">
        <v>Virden, Jerry</v>
      </c>
      <c r="C225" t="str">
        <v>B</v>
      </c>
      <c r="D225">
        <v>180</v>
      </c>
      <c r="E225">
        <v>165</v>
      </c>
      <c r="F225">
        <v>211</v>
      </c>
      <c r="G225">
        <v>188</v>
      </c>
      <c r="H225">
        <v>158</v>
      </c>
      <c r="I225">
        <v>557</v>
      </c>
      <c r="J225">
        <v>722</v>
      </c>
    </row>
    <row r="226" spans="1:10" x14ac:dyDescent="0.3">
      <c r="A226" t="str">
        <v>Mockingbird</v>
      </c>
      <c r="B226" t="str">
        <v>Hamilton, Stanley</v>
      </c>
      <c r="C226" t="str">
        <v>C</v>
      </c>
      <c r="D226">
        <v>155</v>
      </c>
      <c r="E226">
        <v>240</v>
      </c>
      <c r="F226">
        <v>123</v>
      </c>
      <c r="G226">
        <v>210</v>
      </c>
      <c r="H226">
        <v>148</v>
      </c>
      <c r="I226">
        <v>481</v>
      </c>
      <c r="J226">
        <v>721</v>
      </c>
    </row>
    <row r="227" spans="1:10" x14ac:dyDescent="0.3">
      <c r="A227" t="str">
        <v>Mockingbird</v>
      </c>
      <c r="B227" t="str">
        <v>Miller, Kevin</v>
      </c>
      <c r="C227" t="str">
        <v>C</v>
      </c>
      <c r="D227">
        <v>152</v>
      </c>
      <c r="E227">
        <v>249</v>
      </c>
      <c r="F227">
        <v>144</v>
      </c>
      <c r="G227">
        <v>176</v>
      </c>
      <c r="H227">
        <v>152</v>
      </c>
      <c r="I227">
        <v>472</v>
      </c>
      <c r="J227">
        <v>721</v>
      </c>
    </row>
    <row r="228" spans="1:10" x14ac:dyDescent="0.3">
      <c r="A228" t="str">
        <v>Mockingbird</v>
      </c>
      <c r="B228" t="str">
        <v>Mahacek, Rich</v>
      </c>
      <c r="C228" t="str">
        <v>A</v>
      </c>
      <c r="D228">
        <v>208</v>
      </c>
      <c r="E228">
        <v>81</v>
      </c>
      <c r="F228">
        <v>197</v>
      </c>
      <c r="G228">
        <v>202</v>
      </c>
      <c r="H228">
        <v>239</v>
      </c>
      <c r="I228">
        <v>638</v>
      </c>
      <c r="J228">
        <v>719</v>
      </c>
    </row>
    <row r="229" spans="1:10" x14ac:dyDescent="0.3">
      <c r="A229" t="str">
        <v>Mockingbird</v>
      </c>
      <c r="B229" t="str">
        <v>Laravie, Anthony</v>
      </c>
      <c r="C229" t="str">
        <v>B</v>
      </c>
      <c r="D229">
        <v>194</v>
      </c>
      <c r="E229">
        <v>123</v>
      </c>
      <c r="F229">
        <v>202</v>
      </c>
      <c r="G229">
        <v>201</v>
      </c>
      <c r="H229">
        <v>193</v>
      </c>
      <c r="I229">
        <v>596</v>
      </c>
      <c r="J229">
        <v>719</v>
      </c>
    </row>
    <row r="230" spans="1:10" x14ac:dyDescent="0.3">
      <c r="A230" t="str">
        <v>Mockingbird</v>
      </c>
      <c r="B230" t="str">
        <v>Hickman, Kym</v>
      </c>
      <c r="C230" t="str">
        <v>B</v>
      </c>
      <c r="D230">
        <v>181</v>
      </c>
      <c r="E230">
        <v>162</v>
      </c>
      <c r="F230">
        <v>174</v>
      </c>
      <c r="G230">
        <v>253</v>
      </c>
      <c r="H230">
        <v>130</v>
      </c>
      <c r="I230">
        <v>557</v>
      </c>
      <c r="J230">
        <v>719</v>
      </c>
    </row>
    <row r="231" spans="1:10" x14ac:dyDescent="0.3">
      <c r="A231" t="str">
        <v>Mockingbird</v>
      </c>
      <c r="B231" t="str">
        <v>Lawrence, Ben</v>
      </c>
      <c r="C231" t="str">
        <v>A</v>
      </c>
      <c r="D231">
        <v>202</v>
      </c>
      <c r="E231">
        <v>99</v>
      </c>
      <c r="F231">
        <v>203</v>
      </c>
      <c r="G231">
        <v>224</v>
      </c>
      <c r="H231">
        <v>192</v>
      </c>
      <c r="I231">
        <v>619</v>
      </c>
      <c r="J231">
        <v>718</v>
      </c>
    </row>
    <row r="232" spans="1:10" x14ac:dyDescent="0.3">
      <c r="A232" t="str">
        <v>Mockingbird</v>
      </c>
      <c r="B232" t="str">
        <v>Howell, Dan</v>
      </c>
      <c r="C232" t="str">
        <v>B</v>
      </c>
      <c r="D232">
        <v>197</v>
      </c>
      <c r="E232">
        <v>114</v>
      </c>
      <c r="F232">
        <v>179</v>
      </c>
      <c r="G232">
        <v>248</v>
      </c>
      <c r="H232">
        <v>177</v>
      </c>
      <c r="I232">
        <v>604</v>
      </c>
      <c r="J232">
        <v>718</v>
      </c>
    </row>
    <row r="233" spans="1:10" x14ac:dyDescent="0.3">
      <c r="A233" t="str">
        <v>Mockingbird</v>
      </c>
      <c r="B233" t="str">
        <v>Rodabaugh, Kelsee</v>
      </c>
      <c r="C233" t="str">
        <v>C</v>
      </c>
      <c r="D233">
        <v>171</v>
      </c>
      <c r="E233">
        <v>192</v>
      </c>
      <c r="F233">
        <v>145</v>
      </c>
      <c r="G233">
        <v>179</v>
      </c>
      <c r="H233">
        <v>202</v>
      </c>
      <c r="I233">
        <v>526</v>
      </c>
      <c r="J233">
        <v>718</v>
      </c>
    </row>
    <row r="234" spans="1:10" x14ac:dyDescent="0.3">
      <c r="A234" t="str">
        <v>Mockingbird</v>
      </c>
      <c r="B234" t="str">
        <v>Bade, Ramona</v>
      </c>
      <c r="C234" t="str">
        <v>B</v>
      </c>
      <c r="D234">
        <v>176</v>
      </c>
      <c r="E234">
        <v>177</v>
      </c>
      <c r="F234">
        <v>182</v>
      </c>
      <c r="G234">
        <v>179</v>
      </c>
      <c r="H234">
        <v>179</v>
      </c>
      <c r="I234">
        <v>540</v>
      </c>
      <c r="J234">
        <v>717</v>
      </c>
    </row>
    <row r="235" spans="1:10" x14ac:dyDescent="0.3">
      <c r="A235" t="str">
        <v>Mockingbird</v>
      </c>
      <c r="B235" t="str">
        <v>Dall, Scott</v>
      </c>
      <c r="C235" t="str">
        <v>C</v>
      </c>
      <c r="D235">
        <v>150</v>
      </c>
      <c r="E235">
        <v>255</v>
      </c>
      <c r="F235">
        <v>139</v>
      </c>
      <c r="G235">
        <v>166</v>
      </c>
      <c r="H235">
        <v>157</v>
      </c>
      <c r="I235">
        <v>462</v>
      </c>
      <c r="J235">
        <v>717</v>
      </c>
    </row>
    <row r="236" spans="1:10" x14ac:dyDescent="0.3">
      <c r="A236" t="str">
        <v>Mockingbird</v>
      </c>
      <c r="B236" t="str">
        <v>Dubrall, Austin</v>
      </c>
      <c r="C236" t="str">
        <v>A</v>
      </c>
      <c r="D236">
        <v>209</v>
      </c>
      <c r="E236">
        <v>78</v>
      </c>
      <c r="F236">
        <v>203</v>
      </c>
      <c r="G236">
        <v>179</v>
      </c>
      <c r="H236">
        <v>256</v>
      </c>
      <c r="I236">
        <v>638</v>
      </c>
      <c r="J236">
        <v>716</v>
      </c>
    </row>
    <row r="237" spans="1:10" x14ac:dyDescent="0.3">
      <c r="A237" t="str">
        <v>Mockingbird</v>
      </c>
      <c r="B237" t="str">
        <v>Fischbaugh, Deb</v>
      </c>
      <c r="C237" t="str">
        <v>D</v>
      </c>
      <c r="D237">
        <v>133</v>
      </c>
      <c r="E237">
        <v>306</v>
      </c>
      <c r="F237">
        <v>139</v>
      </c>
      <c r="G237">
        <v>140</v>
      </c>
      <c r="H237">
        <v>131</v>
      </c>
      <c r="I237">
        <v>410</v>
      </c>
      <c r="J237">
        <v>716</v>
      </c>
    </row>
    <row r="238" spans="1:10" x14ac:dyDescent="0.3">
      <c r="A238" t="str">
        <v>Mockingbird</v>
      </c>
      <c r="B238" t="str">
        <v>Hamilton, Mary</v>
      </c>
      <c r="C238" t="str">
        <v>D</v>
      </c>
      <c r="D238">
        <v>132</v>
      </c>
      <c r="E238">
        <v>309</v>
      </c>
      <c r="F238">
        <v>126</v>
      </c>
      <c r="G238">
        <v>136</v>
      </c>
      <c r="H238">
        <v>145</v>
      </c>
      <c r="I238">
        <v>407</v>
      </c>
      <c r="J238">
        <v>716</v>
      </c>
    </row>
    <row r="239" spans="1:10" x14ac:dyDescent="0.3">
      <c r="A239" t="str">
        <v>Mockingbird</v>
      </c>
      <c r="B239" t="str">
        <v>Jackson, Shawn</v>
      </c>
      <c r="C239" t="str">
        <v>A</v>
      </c>
      <c r="D239">
        <v>229</v>
      </c>
      <c r="E239">
        <v>18</v>
      </c>
      <c r="F239">
        <v>246</v>
      </c>
      <c r="G239">
        <v>238</v>
      </c>
      <c r="H239">
        <v>213</v>
      </c>
      <c r="I239">
        <v>697</v>
      </c>
      <c r="J239">
        <v>715</v>
      </c>
    </row>
    <row r="240" spans="1:10" x14ac:dyDescent="0.3">
      <c r="A240" t="str">
        <v>Mockingbird</v>
      </c>
      <c r="B240" t="str">
        <v>Marquez, Paul</v>
      </c>
      <c r="C240" t="str">
        <v>B</v>
      </c>
      <c r="D240">
        <v>193</v>
      </c>
      <c r="E240">
        <v>126</v>
      </c>
      <c r="F240">
        <v>192</v>
      </c>
      <c r="G240">
        <v>203</v>
      </c>
      <c r="H240">
        <v>194</v>
      </c>
      <c r="I240">
        <v>589</v>
      </c>
      <c r="J240">
        <v>715</v>
      </c>
    </row>
    <row r="241" spans="1:10" x14ac:dyDescent="0.3">
      <c r="A241" t="str">
        <v>Mockingbird</v>
      </c>
      <c r="B241" t="str">
        <v>Lee, Tracy</v>
      </c>
      <c r="C241" t="str">
        <v>D</v>
      </c>
      <c r="D241">
        <v>135</v>
      </c>
      <c r="E241">
        <v>300</v>
      </c>
      <c r="F241">
        <v>115</v>
      </c>
      <c r="G241">
        <v>131</v>
      </c>
      <c r="H241">
        <v>169</v>
      </c>
      <c r="I241">
        <v>415</v>
      </c>
      <c r="J241">
        <v>715</v>
      </c>
    </row>
    <row r="242" spans="1:10" x14ac:dyDescent="0.3">
      <c r="A242" t="str">
        <v>Mockingbird</v>
      </c>
      <c r="B242" t="str">
        <v>Griffin, James</v>
      </c>
      <c r="C242" t="str">
        <v>C</v>
      </c>
      <c r="D242">
        <v>156</v>
      </c>
      <c r="E242">
        <v>237</v>
      </c>
      <c r="F242">
        <v>156</v>
      </c>
      <c r="G242">
        <v>158</v>
      </c>
      <c r="H242">
        <v>163</v>
      </c>
      <c r="I242">
        <v>477</v>
      </c>
      <c r="J242">
        <v>714</v>
      </c>
    </row>
    <row r="243" spans="1:10" x14ac:dyDescent="0.3">
      <c r="A243" t="str">
        <v>Mockingbird</v>
      </c>
      <c r="B243" t="str">
        <v>Hansen, David Jr</v>
      </c>
      <c r="C243" t="str">
        <v>A</v>
      </c>
      <c r="D243">
        <v>211</v>
      </c>
      <c r="E243">
        <v>72</v>
      </c>
      <c r="F243">
        <v>181</v>
      </c>
      <c r="G243">
        <v>213</v>
      </c>
      <c r="H243">
        <v>247</v>
      </c>
      <c r="I243">
        <v>641</v>
      </c>
      <c r="J243">
        <v>713</v>
      </c>
    </row>
    <row r="244" spans="1:10" x14ac:dyDescent="0.3">
      <c r="A244" t="str">
        <v>Mockingbird</v>
      </c>
      <c r="B244" t="str">
        <v>Staples, Quentin</v>
      </c>
      <c r="C244" t="str">
        <v>C</v>
      </c>
      <c r="D244">
        <v>173</v>
      </c>
      <c r="E244">
        <v>186</v>
      </c>
      <c r="F244">
        <v>192</v>
      </c>
      <c r="G244">
        <v>168</v>
      </c>
      <c r="H244">
        <v>167</v>
      </c>
      <c r="I244">
        <v>527</v>
      </c>
      <c r="J244">
        <v>713</v>
      </c>
    </row>
    <row r="245" spans="1:10" x14ac:dyDescent="0.3">
      <c r="A245" t="str">
        <v>Mockingbird</v>
      </c>
      <c r="B245" t="str">
        <v>Hutzell, Christine</v>
      </c>
      <c r="C245" t="str">
        <v>C</v>
      </c>
      <c r="D245">
        <v>164</v>
      </c>
      <c r="E245">
        <v>213</v>
      </c>
      <c r="F245">
        <v>170</v>
      </c>
      <c r="G245">
        <v>165</v>
      </c>
      <c r="H245">
        <v>165</v>
      </c>
      <c r="I245">
        <v>500</v>
      </c>
      <c r="J245">
        <v>713</v>
      </c>
    </row>
    <row r="246" spans="1:10" x14ac:dyDescent="0.3">
      <c r="A246" t="str">
        <v>Mockingbird</v>
      </c>
      <c r="B246" t="str">
        <v>Laravie, Tony</v>
      </c>
      <c r="C246" t="str">
        <v>B</v>
      </c>
      <c r="D246">
        <v>186</v>
      </c>
      <c r="E246">
        <v>147</v>
      </c>
      <c r="F246">
        <v>205</v>
      </c>
      <c r="G246">
        <v>204</v>
      </c>
      <c r="H246">
        <v>156</v>
      </c>
      <c r="I246">
        <v>565</v>
      </c>
      <c r="J246">
        <v>712</v>
      </c>
    </row>
    <row r="247" spans="1:10" x14ac:dyDescent="0.3">
      <c r="A247" t="str">
        <v>Mockingbird</v>
      </c>
      <c r="B247" t="str">
        <v>Roloff, Kyle</v>
      </c>
      <c r="C247" t="str">
        <v>C</v>
      </c>
      <c r="D247">
        <v>160</v>
      </c>
      <c r="E247">
        <v>225</v>
      </c>
      <c r="F247">
        <v>168</v>
      </c>
      <c r="G247">
        <v>169</v>
      </c>
      <c r="H247">
        <v>150</v>
      </c>
      <c r="I247">
        <v>487</v>
      </c>
      <c r="J247">
        <v>712</v>
      </c>
    </row>
    <row r="248" spans="1:10" x14ac:dyDescent="0.3">
      <c r="A248" t="str">
        <v>Mockingbird</v>
      </c>
      <c r="B248" t="str">
        <v>Rosenbohm, Justin</v>
      </c>
      <c r="C248" t="str">
        <v>A</v>
      </c>
      <c r="D248">
        <v>213</v>
      </c>
      <c r="E248">
        <v>66</v>
      </c>
      <c r="F248">
        <v>225</v>
      </c>
      <c r="G248">
        <v>226</v>
      </c>
      <c r="H248">
        <v>194</v>
      </c>
      <c r="I248">
        <v>645</v>
      </c>
      <c r="J248">
        <v>711</v>
      </c>
    </row>
    <row r="249" spans="1:10" x14ac:dyDescent="0.3">
      <c r="A249" t="str">
        <v>Mockingbird</v>
      </c>
      <c r="B249" t="str">
        <v>Blocker, Lawrence</v>
      </c>
      <c r="C249" t="str">
        <v>A</v>
      </c>
      <c r="D249">
        <v>201</v>
      </c>
      <c r="E249">
        <v>102</v>
      </c>
      <c r="F249">
        <v>205</v>
      </c>
      <c r="G249">
        <v>200</v>
      </c>
      <c r="H249">
        <v>204</v>
      </c>
      <c r="I249">
        <v>609</v>
      </c>
      <c r="J249">
        <v>711</v>
      </c>
    </row>
    <row r="250" spans="1:10" x14ac:dyDescent="0.3">
      <c r="A250" t="str">
        <v>Mockingbird</v>
      </c>
      <c r="B250" t="str">
        <v>Lepert, John</v>
      </c>
      <c r="C250" t="str">
        <v>B</v>
      </c>
      <c r="D250">
        <v>181</v>
      </c>
      <c r="E250">
        <v>162</v>
      </c>
      <c r="F250">
        <v>159</v>
      </c>
      <c r="G250">
        <v>173</v>
      </c>
      <c r="H250">
        <v>217</v>
      </c>
      <c r="I250">
        <v>549</v>
      </c>
      <c r="J250">
        <v>711</v>
      </c>
    </row>
    <row r="251" spans="1:10" x14ac:dyDescent="0.3">
      <c r="A251" t="str">
        <v>Mockingbird</v>
      </c>
      <c r="B251" t="str">
        <v>Staples, Quentin</v>
      </c>
      <c r="C251" t="str">
        <v>C</v>
      </c>
      <c r="D251">
        <v>175</v>
      </c>
      <c r="E251">
        <v>180</v>
      </c>
      <c r="F251">
        <v>175</v>
      </c>
      <c r="G251">
        <v>193</v>
      </c>
      <c r="H251">
        <v>163</v>
      </c>
      <c r="I251">
        <v>531</v>
      </c>
      <c r="J251">
        <v>711</v>
      </c>
    </row>
    <row r="252" spans="1:10" x14ac:dyDescent="0.3">
      <c r="A252" t="str">
        <v>Mockingbird</v>
      </c>
      <c r="B252" t="str">
        <v>McGrain, Abby</v>
      </c>
      <c r="C252" t="str">
        <v>C</v>
      </c>
      <c r="D252">
        <v>157</v>
      </c>
      <c r="E252">
        <v>234</v>
      </c>
      <c r="F252">
        <v>154</v>
      </c>
      <c r="G252">
        <v>128</v>
      </c>
      <c r="H252">
        <v>195</v>
      </c>
      <c r="I252">
        <v>477</v>
      </c>
      <c r="J252">
        <v>711</v>
      </c>
    </row>
    <row r="253" spans="1:10" x14ac:dyDescent="0.3">
      <c r="A253" t="str">
        <v>Mockingbird</v>
      </c>
      <c r="B253" t="str">
        <v>Morgan, Andrew</v>
      </c>
      <c r="C253" t="str">
        <v>B</v>
      </c>
      <c r="D253">
        <v>189</v>
      </c>
      <c r="E253">
        <v>138</v>
      </c>
      <c r="F253">
        <v>195</v>
      </c>
      <c r="G253">
        <v>161</v>
      </c>
      <c r="H253">
        <v>216</v>
      </c>
      <c r="I253">
        <v>572</v>
      </c>
      <c r="J253">
        <v>710</v>
      </c>
    </row>
    <row r="254" spans="1:10" x14ac:dyDescent="0.3">
      <c r="A254" t="str">
        <v>Mockingbird</v>
      </c>
      <c r="B254" t="str">
        <v>Hansen, Tim</v>
      </c>
      <c r="C254" t="str">
        <v>B</v>
      </c>
      <c r="D254">
        <v>177</v>
      </c>
      <c r="E254">
        <v>174</v>
      </c>
      <c r="F254">
        <v>213</v>
      </c>
      <c r="G254">
        <v>178</v>
      </c>
      <c r="H254">
        <v>145</v>
      </c>
      <c r="I254">
        <v>536</v>
      </c>
      <c r="J254">
        <v>710</v>
      </c>
    </row>
    <row r="255" spans="1:10" x14ac:dyDescent="0.3">
      <c r="A255" t="str">
        <v>Mockingbird</v>
      </c>
      <c r="B255" t="str">
        <v>Baumer, Kyle</v>
      </c>
      <c r="C255" t="str">
        <v>B</v>
      </c>
      <c r="D255">
        <v>176</v>
      </c>
      <c r="E255">
        <v>177</v>
      </c>
      <c r="F255">
        <v>207</v>
      </c>
      <c r="G255">
        <v>148</v>
      </c>
      <c r="H255">
        <v>178</v>
      </c>
      <c r="I255">
        <v>533</v>
      </c>
      <c r="J255">
        <v>710</v>
      </c>
    </row>
    <row r="256" spans="1:10" x14ac:dyDescent="0.3">
      <c r="A256" t="str">
        <v>Mockingbird</v>
      </c>
      <c r="B256" t="str">
        <v>Lazure, Dave</v>
      </c>
      <c r="C256" t="str">
        <v>C</v>
      </c>
      <c r="D256">
        <v>163</v>
      </c>
      <c r="E256">
        <v>216</v>
      </c>
      <c r="F256">
        <v>150</v>
      </c>
      <c r="G256">
        <v>169</v>
      </c>
      <c r="H256">
        <v>175</v>
      </c>
      <c r="I256">
        <v>494</v>
      </c>
      <c r="J256">
        <v>710</v>
      </c>
    </row>
    <row r="257" spans="1:10" x14ac:dyDescent="0.3">
      <c r="A257" t="str">
        <v>Mockingbird</v>
      </c>
      <c r="B257" t="str">
        <v>Molener, Larry</v>
      </c>
      <c r="C257" t="str">
        <v>D</v>
      </c>
      <c r="D257">
        <v>141</v>
      </c>
      <c r="E257">
        <v>282</v>
      </c>
      <c r="F257">
        <v>152</v>
      </c>
      <c r="G257">
        <v>136</v>
      </c>
      <c r="H257">
        <v>140</v>
      </c>
      <c r="I257">
        <v>428</v>
      </c>
      <c r="J257">
        <v>710</v>
      </c>
    </row>
    <row r="258" spans="1:10" x14ac:dyDescent="0.3">
      <c r="A258" t="str">
        <v>Mockingbird</v>
      </c>
      <c r="B258" t="str">
        <v>Cundall, Brad</v>
      </c>
      <c r="C258" t="str">
        <v>A</v>
      </c>
      <c r="D258">
        <v>208</v>
      </c>
      <c r="E258">
        <v>81</v>
      </c>
      <c r="F258">
        <v>205</v>
      </c>
      <c r="G258">
        <v>223</v>
      </c>
      <c r="H258">
        <v>200</v>
      </c>
      <c r="I258">
        <v>628</v>
      </c>
      <c r="J258">
        <v>709</v>
      </c>
    </row>
    <row r="259" spans="1:10" x14ac:dyDescent="0.3">
      <c r="A259" t="str">
        <v>Mockingbird</v>
      </c>
      <c r="B259" t="str">
        <v>Moreno, Randy</v>
      </c>
      <c r="C259" t="str">
        <v>A</v>
      </c>
      <c r="D259">
        <v>201</v>
      </c>
      <c r="E259">
        <v>102</v>
      </c>
      <c r="F259">
        <v>172</v>
      </c>
      <c r="G259">
        <v>196</v>
      </c>
      <c r="H259">
        <v>239</v>
      </c>
      <c r="I259">
        <v>607</v>
      </c>
      <c r="J259">
        <v>709</v>
      </c>
    </row>
    <row r="260" spans="1:10" x14ac:dyDescent="0.3">
      <c r="A260" t="str">
        <v>Mockingbird</v>
      </c>
      <c r="B260" t="str">
        <v>Richt, Greg</v>
      </c>
      <c r="C260" t="str">
        <v>B</v>
      </c>
      <c r="D260">
        <v>190</v>
      </c>
      <c r="E260">
        <v>135</v>
      </c>
      <c r="F260">
        <v>183</v>
      </c>
      <c r="G260">
        <v>185</v>
      </c>
      <c r="H260">
        <v>206</v>
      </c>
      <c r="I260">
        <v>574</v>
      </c>
      <c r="J260">
        <v>709</v>
      </c>
    </row>
    <row r="261" spans="1:10" x14ac:dyDescent="0.3">
      <c r="A261" t="str">
        <v>Mockingbird</v>
      </c>
      <c r="B261" t="str">
        <v>Jackson, Shawn</v>
      </c>
      <c r="C261" t="str">
        <v>A</v>
      </c>
      <c r="D261">
        <v>229</v>
      </c>
      <c r="E261">
        <v>18</v>
      </c>
      <c r="F261">
        <v>214</v>
      </c>
      <c r="G261">
        <v>249</v>
      </c>
      <c r="H261">
        <v>227</v>
      </c>
      <c r="I261">
        <v>690</v>
      </c>
      <c r="J261">
        <v>708</v>
      </c>
    </row>
    <row r="262" spans="1:10" x14ac:dyDescent="0.3">
      <c r="A262" t="str">
        <v>Mockingbird</v>
      </c>
      <c r="B262" t="str">
        <v>Dunning, Rick</v>
      </c>
      <c r="C262" t="str">
        <v>C</v>
      </c>
      <c r="D262">
        <v>163</v>
      </c>
      <c r="E262">
        <v>216</v>
      </c>
      <c r="F262">
        <v>180</v>
      </c>
      <c r="G262">
        <v>143</v>
      </c>
      <c r="H262">
        <v>169</v>
      </c>
      <c r="I262">
        <v>492</v>
      </c>
      <c r="J262">
        <v>708</v>
      </c>
    </row>
    <row r="263" spans="1:10" x14ac:dyDescent="0.3">
      <c r="A263" t="str">
        <v>Mockingbird</v>
      </c>
      <c r="B263" t="str">
        <v>Rodabaugh, Sarah</v>
      </c>
      <c r="C263" t="str">
        <v>B</v>
      </c>
      <c r="D263">
        <v>184</v>
      </c>
      <c r="E263">
        <v>153</v>
      </c>
      <c r="F263">
        <v>176</v>
      </c>
      <c r="G263">
        <v>168</v>
      </c>
      <c r="H263">
        <v>210</v>
      </c>
      <c r="I263">
        <v>554</v>
      </c>
      <c r="J263">
        <v>707</v>
      </c>
    </row>
    <row r="264" spans="1:10" x14ac:dyDescent="0.3">
      <c r="A264" t="str">
        <v>Mockingbird</v>
      </c>
      <c r="B264" t="str">
        <v>Weber, Jami</v>
      </c>
      <c r="C264" t="str">
        <v>B</v>
      </c>
      <c r="D264">
        <v>182</v>
      </c>
      <c r="E264">
        <v>159</v>
      </c>
      <c r="F264">
        <v>150</v>
      </c>
      <c r="G264">
        <v>202</v>
      </c>
      <c r="H264">
        <v>196</v>
      </c>
      <c r="I264">
        <v>548</v>
      </c>
      <c r="J264">
        <v>707</v>
      </c>
    </row>
    <row r="265" spans="1:10" x14ac:dyDescent="0.3">
      <c r="A265" t="str">
        <v>Mockingbird</v>
      </c>
      <c r="B265" t="str">
        <v>Crom, Fred II</v>
      </c>
      <c r="C265" t="str">
        <v>C</v>
      </c>
      <c r="D265">
        <v>170</v>
      </c>
      <c r="E265">
        <v>195</v>
      </c>
      <c r="F265">
        <v>182</v>
      </c>
      <c r="G265">
        <v>191</v>
      </c>
      <c r="H265">
        <v>139</v>
      </c>
      <c r="I265">
        <v>512</v>
      </c>
      <c r="J265">
        <v>707</v>
      </c>
    </row>
    <row r="266" spans="1:10" x14ac:dyDescent="0.3">
      <c r="A266" t="str">
        <v>Mockingbird</v>
      </c>
      <c r="B266" t="str">
        <v>Hennings, Duane</v>
      </c>
      <c r="C266" t="str">
        <v>C</v>
      </c>
      <c r="D266">
        <v>158</v>
      </c>
      <c r="E266">
        <v>231</v>
      </c>
      <c r="F266">
        <v>174</v>
      </c>
      <c r="G266">
        <v>122</v>
      </c>
      <c r="H266">
        <v>180</v>
      </c>
      <c r="I266">
        <v>476</v>
      </c>
      <c r="J266">
        <v>707</v>
      </c>
    </row>
    <row r="267" spans="1:10" x14ac:dyDescent="0.3">
      <c r="A267" t="str">
        <v>Mockingbird</v>
      </c>
      <c r="B267" t="str">
        <v>Jourdan, Jarrod</v>
      </c>
      <c r="C267" t="str">
        <v>A</v>
      </c>
      <c r="D267">
        <v>237</v>
      </c>
      <c r="E267">
        <v>0</v>
      </c>
      <c r="F267">
        <v>277</v>
      </c>
      <c r="G267">
        <v>204</v>
      </c>
      <c r="H267">
        <v>225</v>
      </c>
      <c r="I267">
        <v>706</v>
      </c>
      <c r="J267">
        <v>706</v>
      </c>
    </row>
    <row r="268" spans="1:10" x14ac:dyDescent="0.3">
      <c r="A268" t="str">
        <v>Mockingbird</v>
      </c>
      <c r="B268" t="str">
        <v>Rodabaugh, Tom</v>
      </c>
      <c r="C268" t="str">
        <v>A</v>
      </c>
      <c r="D268">
        <v>208</v>
      </c>
      <c r="E268">
        <v>81</v>
      </c>
      <c r="F268">
        <v>225</v>
      </c>
      <c r="G268">
        <v>185</v>
      </c>
      <c r="H268">
        <v>215</v>
      </c>
      <c r="I268">
        <v>625</v>
      </c>
      <c r="J268">
        <v>706</v>
      </c>
    </row>
    <row r="269" spans="1:10" x14ac:dyDescent="0.3">
      <c r="A269" t="str">
        <v>Mockingbird</v>
      </c>
      <c r="B269" t="str">
        <v>Wood, Jo</v>
      </c>
      <c r="C269" t="str">
        <v>A</v>
      </c>
      <c r="D269">
        <v>203</v>
      </c>
      <c r="E269">
        <v>96</v>
      </c>
      <c r="F269">
        <v>242</v>
      </c>
      <c r="G269">
        <v>197</v>
      </c>
      <c r="H269">
        <v>171</v>
      </c>
      <c r="I269">
        <v>610</v>
      </c>
      <c r="J269">
        <v>706</v>
      </c>
    </row>
    <row r="270" spans="1:10" x14ac:dyDescent="0.3">
      <c r="A270" t="str">
        <v>Mockingbird</v>
      </c>
      <c r="B270" t="str">
        <v>Baer, Ted</v>
      </c>
      <c r="C270" t="str">
        <v>A</v>
      </c>
      <c r="D270">
        <v>215</v>
      </c>
      <c r="E270">
        <v>60</v>
      </c>
      <c r="F270">
        <v>223</v>
      </c>
      <c r="G270">
        <v>215</v>
      </c>
      <c r="H270">
        <v>207</v>
      </c>
      <c r="I270">
        <v>645</v>
      </c>
      <c r="J270">
        <v>705</v>
      </c>
    </row>
    <row r="271" spans="1:10" x14ac:dyDescent="0.3">
      <c r="A271" t="str">
        <v>Mockingbird</v>
      </c>
      <c r="B271" t="str">
        <v>Dees, Reggie</v>
      </c>
      <c r="C271" t="str">
        <v>D</v>
      </c>
      <c r="D271">
        <v>145</v>
      </c>
      <c r="E271">
        <v>270</v>
      </c>
      <c r="F271">
        <v>124</v>
      </c>
      <c r="G271">
        <v>153</v>
      </c>
      <c r="H271">
        <v>158</v>
      </c>
      <c r="I271">
        <v>435</v>
      </c>
      <c r="J271">
        <v>705</v>
      </c>
    </row>
    <row r="272" spans="1:10" x14ac:dyDescent="0.3">
      <c r="A272" t="str">
        <v>Mockingbird</v>
      </c>
      <c r="B272" t="str">
        <v>Lane, Joe</v>
      </c>
      <c r="C272" t="str">
        <v>D</v>
      </c>
      <c r="D272">
        <v>139</v>
      </c>
      <c r="E272">
        <v>288</v>
      </c>
      <c r="F272">
        <v>133</v>
      </c>
      <c r="G272">
        <v>142</v>
      </c>
      <c r="H272">
        <v>141</v>
      </c>
      <c r="I272">
        <v>416</v>
      </c>
      <c r="J272">
        <v>704</v>
      </c>
    </row>
    <row r="273" spans="1:10" x14ac:dyDescent="0.3">
      <c r="A273" t="str">
        <v>Mockingbird</v>
      </c>
      <c r="B273" t="str">
        <v>Hamilton, Mary</v>
      </c>
      <c r="C273" t="str">
        <v>D</v>
      </c>
      <c r="D273">
        <v>132</v>
      </c>
      <c r="E273">
        <v>309</v>
      </c>
      <c r="F273">
        <v>104</v>
      </c>
      <c r="G273">
        <v>143</v>
      </c>
      <c r="H273">
        <v>148</v>
      </c>
      <c r="I273">
        <v>395</v>
      </c>
      <c r="J273">
        <v>704</v>
      </c>
    </row>
    <row r="274" spans="1:10" x14ac:dyDescent="0.3">
      <c r="A274" t="str">
        <v>Mockingbird</v>
      </c>
      <c r="B274" t="str">
        <v>Kennelly, Karen</v>
      </c>
      <c r="C274" t="str">
        <v>D</v>
      </c>
      <c r="D274">
        <v>83</v>
      </c>
      <c r="E274">
        <v>456</v>
      </c>
      <c r="F274">
        <v>73</v>
      </c>
      <c r="G274">
        <v>89</v>
      </c>
      <c r="H274">
        <v>86</v>
      </c>
      <c r="I274">
        <v>248</v>
      </c>
      <c r="J274">
        <v>704</v>
      </c>
    </row>
    <row r="275" spans="1:10" x14ac:dyDescent="0.3">
      <c r="A275" t="str">
        <v>Mockingbird</v>
      </c>
      <c r="B275" t="str">
        <v>Lickly, Thomas</v>
      </c>
      <c r="C275" t="str">
        <v>A</v>
      </c>
      <c r="D275">
        <v>201</v>
      </c>
      <c r="E275">
        <v>102</v>
      </c>
      <c r="F275">
        <v>215</v>
      </c>
      <c r="G275">
        <v>202</v>
      </c>
      <c r="H275">
        <v>184</v>
      </c>
      <c r="I275">
        <v>601</v>
      </c>
      <c r="J275">
        <v>703</v>
      </c>
    </row>
    <row r="276" spans="1:10" x14ac:dyDescent="0.3">
      <c r="A276" t="str">
        <v>Mockingbird</v>
      </c>
      <c r="B276" t="str">
        <v>Liptak, Andy</v>
      </c>
      <c r="C276" t="str">
        <v>B</v>
      </c>
      <c r="D276">
        <v>195</v>
      </c>
      <c r="E276">
        <v>120</v>
      </c>
      <c r="F276">
        <v>199</v>
      </c>
      <c r="G276">
        <v>212</v>
      </c>
      <c r="H276">
        <v>172</v>
      </c>
      <c r="I276">
        <v>583</v>
      </c>
      <c r="J276">
        <v>703</v>
      </c>
    </row>
    <row r="277" spans="1:10" x14ac:dyDescent="0.3">
      <c r="A277" t="str">
        <v>Mockingbird</v>
      </c>
      <c r="B277" t="str">
        <v>Summers, Joe</v>
      </c>
      <c r="C277" t="str">
        <v>B</v>
      </c>
      <c r="D277">
        <v>193</v>
      </c>
      <c r="E277">
        <v>126</v>
      </c>
      <c r="F277">
        <v>213</v>
      </c>
      <c r="G277">
        <v>172</v>
      </c>
      <c r="H277">
        <v>192</v>
      </c>
      <c r="I277">
        <v>577</v>
      </c>
      <c r="J277">
        <v>703</v>
      </c>
    </row>
    <row r="278" spans="1:10" x14ac:dyDescent="0.3">
      <c r="A278" t="str">
        <v>Mockingbird</v>
      </c>
      <c r="B278" t="str">
        <v>Grayson, Sammy</v>
      </c>
      <c r="C278" t="str">
        <v>B</v>
      </c>
      <c r="D278">
        <v>176</v>
      </c>
      <c r="E278">
        <v>177</v>
      </c>
      <c r="F278">
        <v>215</v>
      </c>
      <c r="G278">
        <v>144</v>
      </c>
      <c r="H278">
        <v>167</v>
      </c>
      <c r="I278">
        <v>526</v>
      </c>
      <c r="J278">
        <v>703</v>
      </c>
    </row>
    <row r="279" spans="1:10" x14ac:dyDescent="0.3">
      <c r="A279" t="str">
        <v>Mockingbird</v>
      </c>
      <c r="B279" t="str">
        <v>Harral, Diane</v>
      </c>
      <c r="C279" t="str">
        <v>D</v>
      </c>
      <c r="D279">
        <v>134</v>
      </c>
      <c r="E279">
        <v>303</v>
      </c>
      <c r="F279">
        <v>126</v>
      </c>
      <c r="G279">
        <v>150</v>
      </c>
      <c r="H279">
        <v>124</v>
      </c>
      <c r="I279">
        <v>400</v>
      </c>
      <c r="J279">
        <v>703</v>
      </c>
    </row>
    <row r="280" spans="1:10" x14ac:dyDescent="0.3">
      <c r="A280" t="str">
        <v>Mockingbird</v>
      </c>
      <c r="B280" t="str">
        <v>Miller, Dan</v>
      </c>
      <c r="C280" t="str">
        <v>A</v>
      </c>
      <c r="D280">
        <v>204</v>
      </c>
      <c r="E280">
        <v>93</v>
      </c>
      <c r="F280">
        <v>174</v>
      </c>
      <c r="G280">
        <v>209</v>
      </c>
      <c r="H280">
        <v>226</v>
      </c>
      <c r="I280">
        <v>609</v>
      </c>
      <c r="J280">
        <v>702</v>
      </c>
    </row>
    <row r="281" spans="1:10" x14ac:dyDescent="0.3">
      <c r="A281" t="str">
        <v>Mockingbird</v>
      </c>
      <c r="B281" t="str">
        <v>Grayson, Sammy</v>
      </c>
      <c r="C281" t="str">
        <v>B</v>
      </c>
      <c r="D281">
        <v>176</v>
      </c>
      <c r="E281">
        <v>177</v>
      </c>
      <c r="F281">
        <v>168</v>
      </c>
      <c r="G281">
        <v>157</v>
      </c>
      <c r="H281">
        <v>200</v>
      </c>
      <c r="I281">
        <v>525</v>
      </c>
      <c r="J281">
        <v>702</v>
      </c>
    </row>
    <row r="282" spans="1:10" x14ac:dyDescent="0.3">
      <c r="A282" t="str">
        <v>Mockingbird</v>
      </c>
      <c r="B282" t="str">
        <v>Inzauro, Shelly</v>
      </c>
      <c r="C282" t="str">
        <v>C</v>
      </c>
      <c r="D282">
        <v>150</v>
      </c>
      <c r="E282">
        <v>255</v>
      </c>
      <c r="F282">
        <v>155</v>
      </c>
      <c r="G282">
        <v>150</v>
      </c>
      <c r="H282">
        <v>142</v>
      </c>
      <c r="I282">
        <v>447</v>
      </c>
      <c r="J282">
        <v>702</v>
      </c>
    </row>
    <row r="283" spans="1:10" x14ac:dyDescent="0.3">
      <c r="A283" t="str">
        <v>Mockingbird</v>
      </c>
      <c r="B283" t="str">
        <v>Morrissey, Emily</v>
      </c>
      <c r="C283" t="str">
        <v>D</v>
      </c>
      <c r="D283">
        <v>132</v>
      </c>
      <c r="E283">
        <v>309</v>
      </c>
      <c r="F283">
        <v>104</v>
      </c>
      <c r="G283">
        <v>155</v>
      </c>
      <c r="H283">
        <v>134</v>
      </c>
      <c r="I283">
        <v>393</v>
      </c>
      <c r="J283">
        <v>702</v>
      </c>
    </row>
    <row r="284" spans="1:10" x14ac:dyDescent="0.3">
      <c r="A284" t="str">
        <v>Mockingbird</v>
      </c>
      <c r="B284" t="str">
        <v>Davidson, Terry</v>
      </c>
      <c r="C284" t="str">
        <v>C</v>
      </c>
      <c r="D284">
        <v>158</v>
      </c>
      <c r="E284">
        <v>231</v>
      </c>
      <c r="F284">
        <v>181</v>
      </c>
      <c r="G284">
        <v>139</v>
      </c>
      <c r="H284">
        <v>150</v>
      </c>
      <c r="I284">
        <v>470</v>
      </c>
      <c r="J284">
        <v>701</v>
      </c>
    </row>
    <row r="285" spans="1:10" x14ac:dyDescent="0.3">
      <c r="A285" t="str">
        <v>Mockingbird</v>
      </c>
      <c r="B285" t="str">
        <v>Dees, Dee</v>
      </c>
      <c r="C285" t="str">
        <v>C</v>
      </c>
      <c r="D285">
        <v>157</v>
      </c>
      <c r="E285">
        <v>234</v>
      </c>
      <c r="F285">
        <v>149</v>
      </c>
      <c r="G285">
        <v>156</v>
      </c>
      <c r="H285">
        <v>162</v>
      </c>
      <c r="I285">
        <v>467</v>
      </c>
      <c r="J285">
        <v>701</v>
      </c>
    </row>
    <row r="286" spans="1:10" x14ac:dyDescent="0.3">
      <c r="A286" t="str">
        <v>Mockingbird</v>
      </c>
      <c r="B286" t="str">
        <v>Freeman, Karleigh</v>
      </c>
      <c r="C286" t="str">
        <v>D</v>
      </c>
      <c r="D286">
        <v>110</v>
      </c>
      <c r="E286">
        <v>375</v>
      </c>
      <c r="F286">
        <v>115</v>
      </c>
      <c r="G286">
        <v>97</v>
      </c>
      <c r="H286">
        <v>114</v>
      </c>
      <c r="I286">
        <v>326</v>
      </c>
      <c r="J286">
        <v>701</v>
      </c>
    </row>
    <row r="287" spans="1:10" x14ac:dyDescent="0.3">
      <c r="A287" t="str">
        <v>Mockingbird</v>
      </c>
      <c r="B287" t="str">
        <v>Johnson, Gary</v>
      </c>
      <c r="C287" t="str">
        <v>A</v>
      </c>
      <c r="D287">
        <v>215</v>
      </c>
      <c r="E287">
        <v>60</v>
      </c>
      <c r="F287">
        <v>203</v>
      </c>
      <c r="G287">
        <v>247</v>
      </c>
      <c r="H287">
        <v>190</v>
      </c>
      <c r="I287">
        <v>640</v>
      </c>
      <c r="J287">
        <v>700</v>
      </c>
    </row>
    <row r="288" spans="1:10" x14ac:dyDescent="0.3">
      <c r="A288" t="str">
        <v>Mockingbird</v>
      </c>
      <c r="B288" t="str">
        <v>Kaiser, Larry Jr</v>
      </c>
      <c r="C288" t="str">
        <v>B</v>
      </c>
      <c r="D288">
        <v>197</v>
      </c>
      <c r="E288">
        <v>114</v>
      </c>
      <c r="F288">
        <v>207</v>
      </c>
      <c r="G288">
        <v>190</v>
      </c>
      <c r="H288">
        <v>189</v>
      </c>
      <c r="I288">
        <v>586</v>
      </c>
      <c r="J288">
        <v>700</v>
      </c>
    </row>
    <row r="289" spans="1:10" x14ac:dyDescent="0.3">
      <c r="A289" t="str">
        <v>Mockingbird</v>
      </c>
      <c r="B289" t="str">
        <v>Rodabaugh, Kelsee</v>
      </c>
      <c r="C289" t="str">
        <v>C</v>
      </c>
      <c r="D289">
        <v>171</v>
      </c>
      <c r="E289">
        <v>192</v>
      </c>
      <c r="F289">
        <v>169</v>
      </c>
      <c r="G289">
        <v>202</v>
      </c>
      <c r="H289">
        <v>137</v>
      </c>
      <c r="I289">
        <v>508</v>
      </c>
      <c r="J289">
        <v>700</v>
      </c>
    </row>
    <row r="290" spans="1:10" x14ac:dyDescent="0.3">
      <c r="A290" t="str">
        <v>Mockingbird</v>
      </c>
      <c r="B290" t="str">
        <v>Feekin, Caleb</v>
      </c>
      <c r="C290" t="str">
        <v>C</v>
      </c>
      <c r="D290">
        <v>156</v>
      </c>
      <c r="E290">
        <v>237</v>
      </c>
      <c r="F290">
        <v>156</v>
      </c>
      <c r="G290">
        <v>163</v>
      </c>
      <c r="H290">
        <v>144</v>
      </c>
      <c r="I290">
        <v>463</v>
      </c>
      <c r="J290">
        <v>700</v>
      </c>
    </row>
    <row r="291" spans="1:10" x14ac:dyDescent="0.3">
      <c r="A291" t="str">
        <v>Mockingbird</v>
      </c>
      <c r="B291" t="str">
        <v>DeShane, Angela</v>
      </c>
      <c r="C291" t="str">
        <v>C</v>
      </c>
      <c r="D291">
        <v>151</v>
      </c>
      <c r="E291">
        <v>252</v>
      </c>
      <c r="F291">
        <v>192</v>
      </c>
      <c r="G291">
        <v>128</v>
      </c>
      <c r="H291">
        <v>128</v>
      </c>
      <c r="I291">
        <v>448</v>
      </c>
      <c r="J291">
        <v>700</v>
      </c>
    </row>
    <row r="292" spans="1:10" x14ac:dyDescent="0.3">
      <c r="A292" t="str">
        <v>Mockingbird</v>
      </c>
      <c r="B292" t="str">
        <v>Jackson, Shawn</v>
      </c>
      <c r="C292" t="str">
        <v>A</v>
      </c>
      <c r="D292">
        <v>229</v>
      </c>
      <c r="E292">
        <v>18</v>
      </c>
      <c r="F292">
        <v>215</v>
      </c>
      <c r="G292">
        <v>248</v>
      </c>
      <c r="H292">
        <v>218</v>
      </c>
      <c r="I292">
        <v>681</v>
      </c>
      <c r="J292">
        <v>699</v>
      </c>
    </row>
    <row r="293" spans="1:10" x14ac:dyDescent="0.3">
      <c r="A293" t="str">
        <v>Mockingbird</v>
      </c>
      <c r="B293" t="str">
        <v>Maguire, Jeff</v>
      </c>
      <c r="C293" t="str">
        <v>B</v>
      </c>
      <c r="D293">
        <v>185</v>
      </c>
      <c r="E293">
        <v>150</v>
      </c>
      <c r="F293">
        <v>150</v>
      </c>
      <c r="G293">
        <v>203</v>
      </c>
      <c r="H293">
        <v>196</v>
      </c>
      <c r="I293">
        <v>549</v>
      </c>
      <c r="J293">
        <v>699</v>
      </c>
    </row>
    <row r="294" spans="1:10" x14ac:dyDescent="0.3">
      <c r="A294" t="str">
        <v>Mockingbird</v>
      </c>
      <c r="B294" t="str">
        <v>Morris, Amy</v>
      </c>
      <c r="C294" t="str">
        <v>C</v>
      </c>
      <c r="D294">
        <v>166</v>
      </c>
      <c r="E294">
        <v>207</v>
      </c>
      <c r="F294">
        <v>143</v>
      </c>
      <c r="G294">
        <v>169</v>
      </c>
      <c r="H294">
        <v>180</v>
      </c>
      <c r="I294">
        <v>492</v>
      </c>
      <c r="J294">
        <v>699</v>
      </c>
    </row>
    <row r="295" spans="1:10" x14ac:dyDescent="0.3">
      <c r="A295" t="str">
        <v>Mockingbird</v>
      </c>
      <c r="B295" t="str">
        <v>Nicolas, Nina</v>
      </c>
      <c r="C295" t="str">
        <v>D</v>
      </c>
      <c r="D295">
        <v>147</v>
      </c>
      <c r="E295">
        <v>264</v>
      </c>
      <c r="F295">
        <v>135</v>
      </c>
      <c r="G295">
        <v>144</v>
      </c>
      <c r="H295">
        <v>156</v>
      </c>
      <c r="I295">
        <v>435</v>
      </c>
      <c r="J295">
        <v>699</v>
      </c>
    </row>
    <row r="296" spans="1:10" x14ac:dyDescent="0.3">
      <c r="A296" t="str">
        <v>Mockingbird</v>
      </c>
      <c r="B296" t="str">
        <v>Kocarnik, Josh</v>
      </c>
      <c r="C296" t="str">
        <v>A</v>
      </c>
      <c r="D296">
        <v>211</v>
      </c>
      <c r="E296">
        <v>72</v>
      </c>
      <c r="F296">
        <v>235</v>
      </c>
      <c r="G296">
        <v>236</v>
      </c>
      <c r="H296">
        <v>155</v>
      </c>
      <c r="I296">
        <v>626</v>
      </c>
      <c r="J296">
        <v>698</v>
      </c>
    </row>
    <row r="297" spans="1:10" x14ac:dyDescent="0.3">
      <c r="A297" t="str">
        <v>Mockingbird</v>
      </c>
      <c r="B297" t="str">
        <v>Long, Bill</v>
      </c>
      <c r="C297" t="str">
        <v>B</v>
      </c>
      <c r="D297">
        <v>196</v>
      </c>
      <c r="E297">
        <v>117</v>
      </c>
      <c r="F297">
        <v>186</v>
      </c>
      <c r="G297">
        <v>206</v>
      </c>
      <c r="H297">
        <v>189</v>
      </c>
      <c r="I297">
        <v>581</v>
      </c>
      <c r="J297">
        <v>698</v>
      </c>
    </row>
    <row r="298" spans="1:10" x14ac:dyDescent="0.3">
      <c r="A298" t="str">
        <v>Mockingbird</v>
      </c>
      <c r="B298" t="str">
        <v>Hurst, Dave</v>
      </c>
      <c r="C298" t="str">
        <v>B</v>
      </c>
      <c r="D298">
        <v>176</v>
      </c>
      <c r="E298">
        <v>177</v>
      </c>
      <c r="F298">
        <v>199</v>
      </c>
      <c r="G298">
        <v>170</v>
      </c>
      <c r="H298">
        <v>152</v>
      </c>
      <c r="I298">
        <v>521</v>
      </c>
      <c r="J298">
        <v>698</v>
      </c>
    </row>
    <row r="299" spans="1:10" x14ac:dyDescent="0.3">
      <c r="A299" t="str">
        <v>Mockingbird</v>
      </c>
      <c r="B299" t="str">
        <v>Jackson, Shawn</v>
      </c>
      <c r="C299" t="str">
        <v>A</v>
      </c>
      <c r="D299">
        <v>229</v>
      </c>
      <c r="E299">
        <v>18</v>
      </c>
      <c r="F299">
        <v>226</v>
      </c>
      <c r="G299">
        <v>249</v>
      </c>
      <c r="H299">
        <v>204</v>
      </c>
      <c r="I299">
        <v>679</v>
      </c>
      <c r="J299">
        <v>697</v>
      </c>
    </row>
    <row r="300" spans="1:10" x14ac:dyDescent="0.3">
      <c r="A300" t="str">
        <v>Mockingbird</v>
      </c>
      <c r="B300" t="str">
        <v>Nowaczyk, Billy</v>
      </c>
      <c r="C300" t="str">
        <v>A</v>
      </c>
      <c r="D300">
        <v>215</v>
      </c>
      <c r="E300">
        <v>60</v>
      </c>
      <c r="F300">
        <v>205</v>
      </c>
      <c r="G300">
        <v>207</v>
      </c>
      <c r="H300">
        <v>225</v>
      </c>
      <c r="I300">
        <v>637</v>
      </c>
      <c r="J300">
        <v>697</v>
      </c>
    </row>
    <row r="301" spans="1:10" x14ac:dyDescent="0.3">
      <c r="A301" t="str">
        <v>Mockingbird</v>
      </c>
      <c r="B301" t="str">
        <v>Husband, Winston</v>
      </c>
      <c r="C301" t="str">
        <v>B</v>
      </c>
      <c r="D301">
        <v>194</v>
      </c>
      <c r="E301">
        <v>123</v>
      </c>
      <c r="F301">
        <v>209</v>
      </c>
      <c r="G301">
        <v>183</v>
      </c>
      <c r="H301">
        <v>182</v>
      </c>
      <c r="I301">
        <v>574</v>
      </c>
      <c r="J301">
        <v>697</v>
      </c>
    </row>
    <row r="302" spans="1:10" x14ac:dyDescent="0.3">
      <c r="A302" t="str">
        <v>Mockingbird</v>
      </c>
      <c r="B302" t="str">
        <v>Davis, Jill</v>
      </c>
      <c r="C302" t="str">
        <v>D</v>
      </c>
      <c r="D302">
        <v>132</v>
      </c>
      <c r="E302">
        <v>309</v>
      </c>
      <c r="F302">
        <v>137</v>
      </c>
      <c r="G302">
        <v>128</v>
      </c>
      <c r="H302">
        <v>123</v>
      </c>
      <c r="I302">
        <v>388</v>
      </c>
      <c r="J302">
        <v>697</v>
      </c>
    </row>
    <row r="303" spans="1:10" x14ac:dyDescent="0.3">
      <c r="A303" t="str">
        <v>Mockingbird</v>
      </c>
      <c r="B303" t="str">
        <v>Jourdan, Jarrod</v>
      </c>
      <c r="C303" t="str">
        <v>A</v>
      </c>
      <c r="D303">
        <v>237</v>
      </c>
      <c r="E303">
        <v>0</v>
      </c>
      <c r="F303">
        <v>246</v>
      </c>
      <c r="G303">
        <v>248</v>
      </c>
      <c r="H303">
        <v>202</v>
      </c>
      <c r="I303">
        <v>696</v>
      </c>
      <c r="J303">
        <v>696</v>
      </c>
    </row>
    <row r="304" spans="1:10" x14ac:dyDescent="0.3">
      <c r="A304" t="str">
        <v>Mockingbird</v>
      </c>
      <c r="B304" t="str">
        <v>Messner, Andy</v>
      </c>
      <c r="C304" t="str">
        <v>B</v>
      </c>
      <c r="D304">
        <v>199</v>
      </c>
      <c r="E304">
        <v>108</v>
      </c>
      <c r="F304">
        <v>222</v>
      </c>
      <c r="G304">
        <v>168</v>
      </c>
      <c r="H304">
        <v>198</v>
      </c>
      <c r="I304">
        <v>588</v>
      </c>
      <c r="J304">
        <v>696</v>
      </c>
    </row>
    <row r="305" spans="1:10" x14ac:dyDescent="0.3">
      <c r="A305" t="str">
        <v>Mockingbird</v>
      </c>
      <c r="B305" t="str">
        <v>Laravie, Anthony</v>
      </c>
      <c r="C305" t="str">
        <v>B</v>
      </c>
      <c r="D305">
        <v>199</v>
      </c>
      <c r="E305">
        <v>108</v>
      </c>
      <c r="F305">
        <v>164</v>
      </c>
      <c r="G305">
        <v>225</v>
      </c>
      <c r="H305">
        <v>199</v>
      </c>
      <c r="I305">
        <v>588</v>
      </c>
      <c r="J305">
        <v>696</v>
      </c>
    </row>
    <row r="306" spans="1:10" x14ac:dyDescent="0.3">
      <c r="A306" t="str">
        <v>Mockingbird</v>
      </c>
      <c r="B306" t="str">
        <v>Hurst, Dave</v>
      </c>
      <c r="C306" t="str">
        <v>B</v>
      </c>
      <c r="D306">
        <v>176</v>
      </c>
      <c r="E306">
        <v>177</v>
      </c>
      <c r="F306">
        <v>135</v>
      </c>
      <c r="G306">
        <v>201</v>
      </c>
      <c r="H306">
        <v>183</v>
      </c>
      <c r="I306">
        <v>519</v>
      </c>
      <c r="J306">
        <v>696</v>
      </c>
    </row>
    <row r="307" spans="1:10" x14ac:dyDescent="0.3">
      <c r="A307" t="str">
        <v>Mockingbird</v>
      </c>
      <c r="B307" t="str">
        <v>Linquist, Mark</v>
      </c>
      <c r="C307" t="str">
        <v>D</v>
      </c>
      <c r="D307">
        <v>114</v>
      </c>
      <c r="E307">
        <v>363</v>
      </c>
      <c r="F307">
        <v>139</v>
      </c>
      <c r="G307">
        <v>87</v>
      </c>
      <c r="H307">
        <v>107</v>
      </c>
      <c r="I307">
        <v>333</v>
      </c>
      <c r="J307">
        <v>696</v>
      </c>
    </row>
    <row r="308" spans="1:10" x14ac:dyDescent="0.3">
      <c r="A308" t="str">
        <v>Mockingbird</v>
      </c>
      <c r="B308" t="str">
        <v>Guiliford, Anthony</v>
      </c>
      <c r="C308" t="str">
        <v>B</v>
      </c>
      <c r="D308">
        <v>181</v>
      </c>
      <c r="E308">
        <v>162</v>
      </c>
      <c r="F308">
        <v>183</v>
      </c>
      <c r="G308">
        <v>179</v>
      </c>
      <c r="H308">
        <v>170</v>
      </c>
      <c r="I308">
        <v>532</v>
      </c>
      <c r="J308">
        <v>694</v>
      </c>
    </row>
    <row r="309" spans="1:10" x14ac:dyDescent="0.3">
      <c r="A309" t="str">
        <v>Mockingbird</v>
      </c>
      <c r="B309" t="str">
        <v>Crnic, Nicole</v>
      </c>
      <c r="C309" t="str">
        <v>C</v>
      </c>
      <c r="D309">
        <v>153</v>
      </c>
      <c r="E309">
        <v>246</v>
      </c>
      <c r="F309">
        <v>156</v>
      </c>
      <c r="G309">
        <v>155</v>
      </c>
      <c r="H309">
        <v>137</v>
      </c>
      <c r="I309">
        <v>448</v>
      </c>
      <c r="J309">
        <v>694</v>
      </c>
    </row>
    <row r="310" spans="1:10" x14ac:dyDescent="0.3">
      <c r="A310" t="str">
        <v>Mockingbird</v>
      </c>
      <c r="B310" t="str">
        <v>Rutter, Wendy</v>
      </c>
      <c r="C310" t="str">
        <v>C</v>
      </c>
      <c r="D310">
        <v>167</v>
      </c>
      <c r="E310">
        <v>204</v>
      </c>
      <c r="F310">
        <v>178</v>
      </c>
      <c r="G310">
        <v>159</v>
      </c>
      <c r="H310">
        <v>152</v>
      </c>
      <c r="I310">
        <v>489</v>
      </c>
      <c r="J310">
        <v>693</v>
      </c>
    </row>
    <row r="311" spans="1:10" x14ac:dyDescent="0.3">
      <c r="A311" t="str">
        <v>Mockingbird</v>
      </c>
      <c r="B311" t="str">
        <v>Farley, Susanne</v>
      </c>
      <c r="C311" t="str">
        <v>D</v>
      </c>
      <c r="D311">
        <v>133</v>
      </c>
      <c r="E311">
        <v>306</v>
      </c>
      <c r="F311">
        <v>166</v>
      </c>
      <c r="G311">
        <v>107</v>
      </c>
      <c r="H311">
        <v>114</v>
      </c>
      <c r="I311">
        <v>387</v>
      </c>
      <c r="J311">
        <v>693</v>
      </c>
    </row>
    <row r="312" spans="1:10" x14ac:dyDescent="0.3">
      <c r="A312" t="str">
        <v>Mockingbird</v>
      </c>
      <c r="B312" t="str">
        <v>Carolus, Duane</v>
      </c>
      <c r="C312" t="str">
        <v>B</v>
      </c>
      <c r="D312">
        <v>194</v>
      </c>
      <c r="E312">
        <v>123</v>
      </c>
      <c r="F312">
        <v>178</v>
      </c>
      <c r="G312">
        <v>210</v>
      </c>
      <c r="H312">
        <v>181</v>
      </c>
      <c r="I312">
        <v>569</v>
      </c>
      <c r="J312">
        <v>692</v>
      </c>
    </row>
    <row r="313" spans="1:10" x14ac:dyDescent="0.3">
      <c r="A313" t="str">
        <v>Mockingbird</v>
      </c>
      <c r="B313" t="str">
        <v>Belfiore, Anthony Jr</v>
      </c>
      <c r="C313" t="str">
        <v>B</v>
      </c>
      <c r="D313">
        <v>185</v>
      </c>
      <c r="E313">
        <v>150</v>
      </c>
      <c r="F313">
        <v>180</v>
      </c>
      <c r="G313">
        <v>182</v>
      </c>
      <c r="H313">
        <v>179</v>
      </c>
      <c r="I313">
        <v>541</v>
      </c>
      <c r="J313">
        <v>691</v>
      </c>
    </row>
    <row r="314" spans="1:10" x14ac:dyDescent="0.3">
      <c r="A314" t="str">
        <v>Mockingbird</v>
      </c>
      <c r="B314" t="str">
        <v>Schmidt, Patrick</v>
      </c>
      <c r="C314" t="str">
        <v>B</v>
      </c>
      <c r="D314">
        <v>194</v>
      </c>
      <c r="E314">
        <v>123</v>
      </c>
      <c r="F314">
        <v>182</v>
      </c>
      <c r="G314">
        <v>170</v>
      </c>
      <c r="H314">
        <v>215</v>
      </c>
      <c r="I314">
        <v>567</v>
      </c>
      <c r="J314">
        <v>690</v>
      </c>
    </row>
    <row r="315" spans="1:10" x14ac:dyDescent="0.3">
      <c r="A315" t="str">
        <v>Mockingbird</v>
      </c>
      <c r="B315" t="str">
        <v>Bennett, Rolley</v>
      </c>
      <c r="C315" t="str">
        <v>B</v>
      </c>
      <c r="D315">
        <v>190</v>
      </c>
      <c r="E315">
        <v>135</v>
      </c>
      <c r="F315">
        <v>203</v>
      </c>
      <c r="G315">
        <v>186</v>
      </c>
      <c r="H315">
        <v>166</v>
      </c>
      <c r="I315">
        <v>555</v>
      </c>
      <c r="J315">
        <v>690</v>
      </c>
    </row>
    <row r="316" spans="1:10" x14ac:dyDescent="0.3">
      <c r="A316" t="str">
        <v>Mockingbird</v>
      </c>
      <c r="B316" t="str">
        <v>Grayson, Sammy</v>
      </c>
      <c r="C316" t="str">
        <v>B</v>
      </c>
      <c r="D316">
        <v>178</v>
      </c>
      <c r="E316">
        <v>171</v>
      </c>
      <c r="F316">
        <v>192</v>
      </c>
      <c r="G316">
        <v>171</v>
      </c>
      <c r="H316">
        <v>156</v>
      </c>
      <c r="I316">
        <v>519</v>
      </c>
      <c r="J316">
        <v>690</v>
      </c>
    </row>
    <row r="317" spans="1:10" x14ac:dyDescent="0.3">
      <c r="A317" t="str">
        <v>Mockingbird</v>
      </c>
      <c r="B317" t="str">
        <v>Berlett, Aaron</v>
      </c>
      <c r="C317" t="str">
        <v>C</v>
      </c>
      <c r="D317">
        <v>162</v>
      </c>
      <c r="E317">
        <v>219</v>
      </c>
      <c r="F317">
        <v>186</v>
      </c>
      <c r="G317">
        <v>150</v>
      </c>
      <c r="H317">
        <v>135</v>
      </c>
      <c r="I317">
        <v>471</v>
      </c>
      <c r="J317">
        <v>690</v>
      </c>
    </row>
    <row r="318" spans="1:10" x14ac:dyDescent="0.3">
      <c r="A318" t="str">
        <v>Mockingbird</v>
      </c>
      <c r="B318" t="str">
        <v>Long, Bill</v>
      </c>
      <c r="C318" t="str">
        <v>B</v>
      </c>
      <c r="D318">
        <v>196</v>
      </c>
      <c r="E318">
        <v>117</v>
      </c>
      <c r="F318">
        <v>195</v>
      </c>
      <c r="G318">
        <v>172</v>
      </c>
      <c r="H318">
        <v>205</v>
      </c>
      <c r="I318">
        <v>572</v>
      </c>
      <c r="J318">
        <v>689</v>
      </c>
    </row>
    <row r="319" spans="1:10" x14ac:dyDescent="0.3">
      <c r="A319" t="str">
        <v>Mockingbird</v>
      </c>
      <c r="B319" t="str">
        <v>Chin, Jon</v>
      </c>
      <c r="C319" t="str">
        <v>B</v>
      </c>
      <c r="D319">
        <v>179</v>
      </c>
      <c r="E319">
        <v>168</v>
      </c>
      <c r="F319">
        <v>159</v>
      </c>
      <c r="G319">
        <v>215</v>
      </c>
      <c r="H319">
        <v>147</v>
      </c>
      <c r="I319">
        <v>521</v>
      </c>
      <c r="J319">
        <v>689</v>
      </c>
    </row>
    <row r="320" spans="1:10" x14ac:dyDescent="0.3">
      <c r="A320" t="str">
        <v>Mockingbird</v>
      </c>
      <c r="B320" t="str">
        <v>Giles, Dave</v>
      </c>
      <c r="C320" t="str">
        <v>C</v>
      </c>
      <c r="D320">
        <v>175</v>
      </c>
      <c r="E320">
        <v>180</v>
      </c>
      <c r="F320">
        <v>155</v>
      </c>
      <c r="G320">
        <v>182</v>
      </c>
      <c r="H320">
        <v>172</v>
      </c>
      <c r="I320">
        <v>509</v>
      </c>
      <c r="J320">
        <v>689</v>
      </c>
    </row>
    <row r="321" spans="1:10" x14ac:dyDescent="0.3">
      <c r="A321" t="str">
        <v>Mockingbird</v>
      </c>
      <c r="B321" t="str">
        <v>Kesterson, Cindy</v>
      </c>
      <c r="C321" t="str">
        <v>C</v>
      </c>
      <c r="D321">
        <v>169</v>
      </c>
      <c r="E321">
        <v>198</v>
      </c>
      <c r="F321">
        <v>199</v>
      </c>
      <c r="G321">
        <v>154</v>
      </c>
      <c r="H321">
        <v>138</v>
      </c>
      <c r="I321">
        <v>491</v>
      </c>
      <c r="J321">
        <v>689</v>
      </c>
    </row>
    <row r="322" spans="1:10" x14ac:dyDescent="0.3">
      <c r="A322" t="str">
        <v>Mockingbird</v>
      </c>
      <c r="B322" t="str">
        <v>Walenz, Mike</v>
      </c>
      <c r="C322" t="str">
        <v>A</v>
      </c>
      <c r="D322">
        <v>218</v>
      </c>
      <c r="E322">
        <v>51</v>
      </c>
      <c r="F322">
        <v>214</v>
      </c>
      <c r="G322">
        <v>241</v>
      </c>
      <c r="H322">
        <v>181</v>
      </c>
      <c r="I322">
        <v>636</v>
      </c>
      <c r="J322">
        <v>687</v>
      </c>
    </row>
    <row r="323" spans="1:10" x14ac:dyDescent="0.3">
      <c r="A323" t="str">
        <v>Mockingbird</v>
      </c>
      <c r="B323" t="str">
        <v>Doering, Duane</v>
      </c>
      <c r="C323" t="str">
        <v>B</v>
      </c>
      <c r="D323">
        <v>179</v>
      </c>
      <c r="E323">
        <v>168</v>
      </c>
      <c r="F323">
        <v>174</v>
      </c>
      <c r="G323">
        <v>180</v>
      </c>
      <c r="H323">
        <v>165</v>
      </c>
      <c r="I323">
        <v>519</v>
      </c>
      <c r="J323">
        <v>687</v>
      </c>
    </row>
    <row r="324" spans="1:10" x14ac:dyDescent="0.3">
      <c r="A324" t="str">
        <v>Mockingbird</v>
      </c>
      <c r="B324" t="str">
        <v>Farley, James</v>
      </c>
      <c r="C324" t="str">
        <v>C</v>
      </c>
      <c r="D324">
        <v>162</v>
      </c>
      <c r="E324">
        <v>219</v>
      </c>
      <c r="F324">
        <v>144</v>
      </c>
      <c r="G324">
        <v>126</v>
      </c>
      <c r="H324">
        <v>198</v>
      </c>
      <c r="I324">
        <v>468</v>
      </c>
      <c r="J324">
        <v>687</v>
      </c>
    </row>
    <row r="325" spans="1:10" x14ac:dyDescent="0.3">
      <c r="A325" t="str">
        <v>Mockingbird</v>
      </c>
      <c r="B325" t="str">
        <v>Manna, Trish</v>
      </c>
      <c r="C325" t="str">
        <v>A</v>
      </c>
      <c r="D325">
        <v>214</v>
      </c>
      <c r="E325">
        <v>63</v>
      </c>
      <c r="F325">
        <v>238</v>
      </c>
      <c r="G325">
        <v>197</v>
      </c>
      <c r="H325">
        <v>188</v>
      </c>
      <c r="I325">
        <v>623</v>
      </c>
      <c r="J325">
        <v>686</v>
      </c>
    </row>
    <row r="326" spans="1:10" x14ac:dyDescent="0.3">
      <c r="A326" t="str">
        <v>Mockingbird</v>
      </c>
      <c r="B326" t="str">
        <v>Miller, Dan</v>
      </c>
      <c r="C326" t="str">
        <v>A</v>
      </c>
      <c r="D326">
        <v>213</v>
      </c>
      <c r="E326">
        <v>66</v>
      </c>
      <c r="F326">
        <v>233</v>
      </c>
      <c r="G326">
        <v>206</v>
      </c>
      <c r="H326">
        <v>181</v>
      </c>
      <c r="I326">
        <v>620</v>
      </c>
      <c r="J326">
        <v>686</v>
      </c>
    </row>
    <row r="327" spans="1:10" x14ac:dyDescent="0.3">
      <c r="A327" t="str">
        <v>Mockingbird</v>
      </c>
      <c r="B327" t="str">
        <v>Franco, Frank</v>
      </c>
      <c r="C327" t="str">
        <v>B</v>
      </c>
      <c r="D327">
        <v>198</v>
      </c>
      <c r="E327">
        <v>111</v>
      </c>
      <c r="F327">
        <v>180</v>
      </c>
      <c r="G327">
        <v>237</v>
      </c>
      <c r="H327">
        <v>158</v>
      </c>
      <c r="I327">
        <v>575</v>
      </c>
      <c r="J327">
        <v>686</v>
      </c>
    </row>
    <row r="328" spans="1:10" x14ac:dyDescent="0.3">
      <c r="A328" t="str">
        <v>Mockingbird</v>
      </c>
      <c r="B328" t="str">
        <v>Malone, Johnny</v>
      </c>
      <c r="C328" t="str">
        <v>B</v>
      </c>
      <c r="D328">
        <v>190</v>
      </c>
      <c r="E328">
        <v>135</v>
      </c>
      <c r="F328">
        <v>174</v>
      </c>
      <c r="G328">
        <v>204</v>
      </c>
      <c r="H328">
        <v>173</v>
      </c>
      <c r="I328">
        <v>551</v>
      </c>
      <c r="J328">
        <v>686</v>
      </c>
    </row>
    <row r="329" spans="1:10" x14ac:dyDescent="0.3">
      <c r="A329" t="str">
        <v>Mockingbird</v>
      </c>
      <c r="B329" t="str">
        <v>Wood, Jo</v>
      </c>
      <c r="C329" t="str">
        <v>A</v>
      </c>
      <c r="D329">
        <v>203</v>
      </c>
      <c r="E329">
        <v>96</v>
      </c>
      <c r="F329">
        <v>242</v>
      </c>
      <c r="G329">
        <v>179</v>
      </c>
      <c r="H329">
        <v>166</v>
      </c>
      <c r="I329">
        <v>587</v>
      </c>
      <c r="J329">
        <v>683</v>
      </c>
    </row>
    <row r="330" spans="1:10" x14ac:dyDescent="0.3">
      <c r="A330" t="str">
        <v>Mockingbird</v>
      </c>
      <c r="B330" t="str">
        <v>Suing, Jeff</v>
      </c>
      <c r="C330" t="str">
        <v>B</v>
      </c>
      <c r="D330">
        <v>187</v>
      </c>
      <c r="E330">
        <v>144</v>
      </c>
      <c r="F330">
        <v>192</v>
      </c>
      <c r="G330">
        <v>157</v>
      </c>
      <c r="H330">
        <v>190</v>
      </c>
      <c r="I330">
        <v>539</v>
      </c>
      <c r="J330">
        <v>683</v>
      </c>
    </row>
    <row r="331" spans="1:10" x14ac:dyDescent="0.3">
      <c r="A331" t="str">
        <v>Mockingbird</v>
      </c>
      <c r="B331" t="str">
        <v>Dallegge, Robyn</v>
      </c>
      <c r="C331" t="str">
        <v>D</v>
      </c>
      <c r="D331">
        <v>116</v>
      </c>
      <c r="E331">
        <v>357</v>
      </c>
      <c r="F331">
        <v>116</v>
      </c>
      <c r="G331">
        <v>115</v>
      </c>
      <c r="H331">
        <v>95</v>
      </c>
      <c r="I331">
        <v>326</v>
      </c>
      <c r="J331">
        <v>683</v>
      </c>
    </row>
    <row r="332" spans="1:10" x14ac:dyDescent="0.3">
      <c r="A332" t="str">
        <v>Mockingbird</v>
      </c>
      <c r="B332" t="str">
        <v>Kleffman, Jeremiah</v>
      </c>
      <c r="C332" t="str">
        <v>A</v>
      </c>
      <c r="D332">
        <v>211</v>
      </c>
      <c r="E332">
        <v>72</v>
      </c>
      <c r="F332">
        <v>185</v>
      </c>
      <c r="G332">
        <v>189</v>
      </c>
      <c r="H332">
        <v>236</v>
      </c>
      <c r="I332">
        <v>610</v>
      </c>
      <c r="J332">
        <v>682</v>
      </c>
    </row>
    <row r="333" spans="1:10" x14ac:dyDescent="0.3">
      <c r="A333" t="str">
        <v>Mockingbird</v>
      </c>
      <c r="B333" t="str">
        <v>Conrad-Frerich, Dee</v>
      </c>
      <c r="C333" t="str">
        <v>B</v>
      </c>
      <c r="D333">
        <v>195</v>
      </c>
      <c r="E333">
        <v>120</v>
      </c>
      <c r="F333">
        <v>203</v>
      </c>
      <c r="G333">
        <v>180</v>
      </c>
      <c r="H333">
        <v>179</v>
      </c>
      <c r="I333">
        <v>562</v>
      </c>
      <c r="J333">
        <v>682</v>
      </c>
    </row>
    <row r="334" spans="1:10" x14ac:dyDescent="0.3">
      <c r="A334" t="str">
        <v>Mockingbird</v>
      </c>
      <c r="B334" t="str">
        <v>Richardson, Kelly</v>
      </c>
      <c r="C334" t="str">
        <v>B</v>
      </c>
      <c r="D334">
        <v>179</v>
      </c>
      <c r="E334">
        <v>168</v>
      </c>
      <c r="F334">
        <v>166</v>
      </c>
      <c r="G334">
        <v>172</v>
      </c>
      <c r="H334">
        <v>176</v>
      </c>
      <c r="I334">
        <v>514</v>
      </c>
      <c r="J334">
        <v>682</v>
      </c>
    </row>
    <row r="335" spans="1:10" x14ac:dyDescent="0.3">
      <c r="A335" t="str">
        <v>Mockingbird</v>
      </c>
      <c r="B335" t="str">
        <v>Claycamp, Mike</v>
      </c>
      <c r="C335" t="str">
        <v>B</v>
      </c>
      <c r="D335">
        <v>177</v>
      </c>
      <c r="E335">
        <v>174</v>
      </c>
      <c r="F335">
        <v>157</v>
      </c>
      <c r="G335">
        <v>166</v>
      </c>
      <c r="H335">
        <v>184</v>
      </c>
      <c r="I335">
        <v>507</v>
      </c>
      <c r="J335">
        <v>681</v>
      </c>
    </row>
    <row r="336" spans="1:10" x14ac:dyDescent="0.3">
      <c r="A336" t="str">
        <v>Mockingbird</v>
      </c>
      <c r="B336" t="str">
        <v>Rhodes, Walt</v>
      </c>
      <c r="C336" t="str">
        <v>C</v>
      </c>
      <c r="D336">
        <v>169</v>
      </c>
      <c r="E336">
        <v>198</v>
      </c>
      <c r="F336">
        <v>187</v>
      </c>
      <c r="G336">
        <v>149</v>
      </c>
      <c r="H336">
        <v>147</v>
      </c>
      <c r="I336">
        <v>483</v>
      </c>
      <c r="J336">
        <v>681</v>
      </c>
    </row>
    <row r="337" spans="1:10" x14ac:dyDescent="0.3">
      <c r="A337" t="str">
        <v>Mockingbird</v>
      </c>
      <c r="B337" t="str">
        <v>Phelps, Louis</v>
      </c>
      <c r="C337" t="str">
        <v>B</v>
      </c>
      <c r="D337">
        <v>197</v>
      </c>
      <c r="E337">
        <v>114</v>
      </c>
      <c r="F337">
        <v>168</v>
      </c>
      <c r="G337">
        <v>178</v>
      </c>
      <c r="H337">
        <v>220</v>
      </c>
      <c r="I337">
        <v>566</v>
      </c>
      <c r="J337">
        <v>680</v>
      </c>
    </row>
    <row r="338" spans="1:10" x14ac:dyDescent="0.3">
      <c r="A338" t="str">
        <v>Mockingbird</v>
      </c>
      <c r="B338" t="str">
        <v>Neve, Pat</v>
      </c>
      <c r="C338" t="str">
        <v>C</v>
      </c>
      <c r="D338">
        <v>168</v>
      </c>
      <c r="E338">
        <v>201</v>
      </c>
      <c r="F338">
        <v>153</v>
      </c>
      <c r="G338">
        <v>158</v>
      </c>
      <c r="H338">
        <v>168</v>
      </c>
      <c r="I338">
        <v>479</v>
      </c>
      <c r="J338">
        <v>680</v>
      </c>
    </row>
    <row r="339" spans="1:10" x14ac:dyDescent="0.3">
      <c r="A339" t="str">
        <v>Mockingbird</v>
      </c>
      <c r="B339" t="str">
        <v>Koenig, Ron</v>
      </c>
      <c r="C339" t="str">
        <v>B</v>
      </c>
      <c r="D339">
        <v>190</v>
      </c>
      <c r="E339">
        <v>135</v>
      </c>
      <c r="F339">
        <v>161</v>
      </c>
      <c r="G339">
        <v>188</v>
      </c>
      <c r="H339">
        <v>194</v>
      </c>
      <c r="I339">
        <v>543</v>
      </c>
      <c r="J339">
        <v>678</v>
      </c>
    </row>
    <row r="340" spans="1:10" x14ac:dyDescent="0.3">
      <c r="A340" t="str">
        <v>Mockingbird</v>
      </c>
      <c r="B340" t="str">
        <v>Orr, Josh</v>
      </c>
      <c r="C340" t="str">
        <v>A</v>
      </c>
      <c r="D340">
        <v>205</v>
      </c>
      <c r="E340">
        <v>90</v>
      </c>
      <c r="F340">
        <v>205</v>
      </c>
      <c r="G340">
        <v>184</v>
      </c>
      <c r="H340">
        <v>198</v>
      </c>
      <c r="I340">
        <v>587</v>
      </c>
      <c r="J340">
        <v>677</v>
      </c>
    </row>
    <row r="341" spans="1:10" x14ac:dyDescent="0.3">
      <c r="A341" t="str">
        <v>Mockingbird</v>
      </c>
      <c r="B341" t="str">
        <v>Winegar, Dan</v>
      </c>
      <c r="C341" t="str">
        <v>B</v>
      </c>
      <c r="D341">
        <v>177</v>
      </c>
      <c r="E341">
        <v>174</v>
      </c>
      <c r="F341">
        <v>190</v>
      </c>
      <c r="G341">
        <v>156</v>
      </c>
      <c r="H341">
        <v>157</v>
      </c>
      <c r="I341">
        <v>503</v>
      </c>
      <c r="J341">
        <v>677</v>
      </c>
    </row>
    <row r="342" spans="1:10" x14ac:dyDescent="0.3">
      <c r="A342" t="str">
        <v>Mockingbird</v>
      </c>
      <c r="B342" t="str">
        <v>Delancy, Nathaniel</v>
      </c>
      <c r="C342" t="str">
        <v>A</v>
      </c>
      <c r="D342">
        <v>213</v>
      </c>
      <c r="E342">
        <v>66</v>
      </c>
      <c r="F342">
        <v>212</v>
      </c>
      <c r="G342">
        <v>203</v>
      </c>
      <c r="H342">
        <v>195</v>
      </c>
      <c r="I342">
        <v>610</v>
      </c>
      <c r="J342">
        <v>676</v>
      </c>
    </row>
    <row r="343" spans="1:10" x14ac:dyDescent="0.3">
      <c r="A343" t="str">
        <v>Mockingbird</v>
      </c>
      <c r="B343" t="str">
        <v>Ferris, Kim</v>
      </c>
      <c r="C343" t="str">
        <v>A</v>
      </c>
      <c r="D343">
        <v>209</v>
      </c>
      <c r="E343">
        <v>78</v>
      </c>
      <c r="F343">
        <v>202</v>
      </c>
      <c r="G343">
        <v>217</v>
      </c>
      <c r="H343">
        <v>179</v>
      </c>
      <c r="I343">
        <v>598</v>
      </c>
      <c r="J343">
        <v>676</v>
      </c>
    </row>
    <row r="344" spans="1:10" x14ac:dyDescent="0.3">
      <c r="A344" t="str">
        <v>Mockingbird</v>
      </c>
      <c r="B344" t="str">
        <v>Shannon, Brian</v>
      </c>
      <c r="C344" t="str">
        <v>A</v>
      </c>
      <c r="D344">
        <v>222</v>
      </c>
      <c r="E344">
        <v>39</v>
      </c>
      <c r="F344">
        <v>193</v>
      </c>
      <c r="G344">
        <v>205</v>
      </c>
      <c r="H344">
        <v>238</v>
      </c>
      <c r="I344">
        <v>636</v>
      </c>
      <c r="J344">
        <v>675</v>
      </c>
    </row>
    <row r="345" spans="1:10" x14ac:dyDescent="0.3">
      <c r="A345" t="str">
        <v>Mockingbird</v>
      </c>
      <c r="B345" t="str">
        <v>Grayson, Sammy</v>
      </c>
      <c r="C345" t="str">
        <v>B</v>
      </c>
      <c r="D345">
        <v>184</v>
      </c>
      <c r="E345">
        <v>153</v>
      </c>
      <c r="F345">
        <v>147</v>
      </c>
      <c r="G345">
        <v>169</v>
      </c>
      <c r="H345">
        <v>206</v>
      </c>
      <c r="I345">
        <v>522</v>
      </c>
      <c r="J345">
        <v>675</v>
      </c>
    </row>
    <row r="346" spans="1:10" x14ac:dyDescent="0.3">
      <c r="A346" t="str">
        <v>Mockingbird</v>
      </c>
      <c r="B346" t="str">
        <v>Grimes, Sharon</v>
      </c>
      <c r="C346" t="str">
        <v>C</v>
      </c>
      <c r="D346">
        <v>159</v>
      </c>
      <c r="E346">
        <v>228</v>
      </c>
      <c r="F346">
        <v>107</v>
      </c>
      <c r="G346">
        <v>149</v>
      </c>
      <c r="H346">
        <v>191</v>
      </c>
      <c r="I346">
        <v>447</v>
      </c>
      <c r="J346">
        <v>675</v>
      </c>
    </row>
    <row r="347" spans="1:10" x14ac:dyDescent="0.3">
      <c r="A347" t="str">
        <v>Mockingbird</v>
      </c>
      <c r="B347" t="str">
        <v>Hamilton, Stanley</v>
      </c>
      <c r="C347" t="str">
        <v>C</v>
      </c>
      <c r="D347">
        <v>156</v>
      </c>
      <c r="E347">
        <v>237</v>
      </c>
      <c r="F347">
        <v>140</v>
      </c>
      <c r="G347">
        <v>151</v>
      </c>
      <c r="H347">
        <v>147</v>
      </c>
      <c r="I347">
        <v>438</v>
      </c>
      <c r="J347">
        <v>675</v>
      </c>
    </row>
    <row r="348" spans="1:10" x14ac:dyDescent="0.3">
      <c r="A348" t="str">
        <v>Mockingbird</v>
      </c>
      <c r="B348" t="str">
        <v>Lape, Wes</v>
      </c>
      <c r="C348" t="str">
        <v>A</v>
      </c>
      <c r="D348">
        <v>223</v>
      </c>
      <c r="E348">
        <v>36</v>
      </c>
      <c r="F348">
        <v>224</v>
      </c>
      <c r="G348">
        <v>180</v>
      </c>
      <c r="H348">
        <v>234</v>
      </c>
      <c r="I348">
        <v>638</v>
      </c>
      <c r="J348">
        <v>674</v>
      </c>
    </row>
    <row r="349" spans="1:10" x14ac:dyDescent="0.3">
      <c r="A349" t="str">
        <v>Mockingbird</v>
      </c>
      <c r="B349" t="str">
        <v>Yeager, Roy Adam</v>
      </c>
      <c r="C349" t="str">
        <v>A</v>
      </c>
      <c r="D349">
        <v>201</v>
      </c>
      <c r="E349">
        <v>102</v>
      </c>
      <c r="F349">
        <v>178</v>
      </c>
      <c r="G349">
        <v>197</v>
      </c>
      <c r="H349">
        <v>197</v>
      </c>
      <c r="I349">
        <v>572</v>
      </c>
      <c r="J349">
        <v>674</v>
      </c>
    </row>
    <row r="350" spans="1:10" x14ac:dyDescent="0.3">
      <c r="A350" t="str">
        <v>Mockingbird</v>
      </c>
      <c r="B350" t="str">
        <v>Novotny, Jared</v>
      </c>
      <c r="C350" t="str">
        <v>B</v>
      </c>
      <c r="D350">
        <v>177</v>
      </c>
      <c r="E350">
        <v>174</v>
      </c>
      <c r="F350">
        <v>185</v>
      </c>
      <c r="G350">
        <v>133</v>
      </c>
      <c r="H350">
        <v>182</v>
      </c>
      <c r="I350">
        <v>500</v>
      </c>
      <c r="J350">
        <v>674</v>
      </c>
    </row>
    <row r="351" spans="1:10" x14ac:dyDescent="0.3">
      <c r="A351" t="str">
        <v>Mockingbird</v>
      </c>
      <c r="B351" t="str">
        <v>Johnson, Craig</v>
      </c>
      <c r="C351" t="str">
        <v>C</v>
      </c>
      <c r="D351">
        <v>164</v>
      </c>
      <c r="E351">
        <v>213</v>
      </c>
      <c r="F351">
        <v>187</v>
      </c>
      <c r="G351">
        <v>126</v>
      </c>
      <c r="H351">
        <v>148</v>
      </c>
      <c r="I351">
        <v>461</v>
      </c>
      <c r="J351">
        <v>674</v>
      </c>
    </row>
    <row r="352" spans="1:10" x14ac:dyDescent="0.3">
      <c r="A352" t="str">
        <v>Mockingbird</v>
      </c>
      <c r="B352" t="str">
        <v>Davis, Dale</v>
      </c>
      <c r="C352" t="str">
        <v>A</v>
      </c>
      <c r="D352">
        <v>225</v>
      </c>
      <c r="E352">
        <v>30</v>
      </c>
      <c r="F352">
        <v>247</v>
      </c>
      <c r="G352">
        <v>179</v>
      </c>
      <c r="H352">
        <v>217</v>
      </c>
      <c r="I352">
        <v>643</v>
      </c>
      <c r="J352">
        <v>673</v>
      </c>
    </row>
    <row r="353" spans="1:10" x14ac:dyDescent="0.3">
      <c r="A353" t="str">
        <v>Mockingbird</v>
      </c>
      <c r="B353" t="str">
        <v>Yeager, Adam</v>
      </c>
      <c r="C353" t="str">
        <v>A</v>
      </c>
      <c r="D353">
        <v>201</v>
      </c>
      <c r="E353">
        <v>102</v>
      </c>
      <c r="F353">
        <v>220</v>
      </c>
      <c r="G353">
        <v>173</v>
      </c>
      <c r="H353">
        <v>178</v>
      </c>
      <c r="I353">
        <v>571</v>
      </c>
      <c r="J353">
        <v>673</v>
      </c>
    </row>
    <row r="354" spans="1:10" x14ac:dyDescent="0.3">
      <c r="A354" t="str">
        <v>Mockingbird</v>
      </c>
      <c r="B354" t="str">
        <v>Moeller, Jeff</v>
      </c>
      <c r="C354" t="str">
        <v>B</v>
      </c>
      <c r="D354">
        <v>177</v>
      </c>
      <c r="E354">
        <v>174</v>
      </c>
      <c r="F354">
        <v>170</v>
      </c>
      <c r="G354">
        <v>180</v>
      </c>
      <c r="H354">
        <v>149</v>
      </c>
      <c r="I354">
        <v>499</v>
      </c>
      <c r="J354">
        <v>673</v>
      </c>
    </row>
    <row r="355" spans="1:10" x14ac:dyDescent="0.3">
      <c r="A355" t="str">
        <v>Mockingbird</v>
      </c>
      <c r="B355" t="str">
        <v>Priefert, Barbara</v>
      </c>
      <c r="C355" t="str">
        <v>D</v>
      </c>
      <c r="D355">
        <v>143</v>
      </c>
      <c r="E355">
        <v>276</v>
      </c>
      <c r="F355">
        <v>111</v>
      </c>
      <c r="G355">
        <v>151</v>
      </c>
      <c r="H355">
        <v>135</v>
      </c>
      <c r="I355">
        <v>397</v>
      </c>
      <c r="J355">
        <v>673</v>
      </c>
    </row>
    <row r="356" spans="1:10" x14ac:dyDescent="0.3">
      <c r="A356" t="str">
        <v>Mockingbird</v>
      </c>
      <c r="B356" t="str">
        <v>Hulla, Greg</v>
      </c>
      <c r="C356" t="str">
        <v>C</v>
      </c>
      <c r="D356">
        <v>171</v>
      </c>
      <c r="E356">
        <v>192</v>
      </c>
      <c r="F356">
        <v>156</v>
      </c>
      <c r="G356">
        <v>151</v>
      </c>
      <c r="H356">
        <v>173</v>
      </c>
      <c r="I356">
        <v>480</v>
      </c>
      <c r="J356">
        <v>672</v>
      </c>
    </row>
    <row r="357" spans="1:10" x14ac:dyDescent="0.3">
      <c r="A357" t="str">
        <v>Mockingbird</v>
      </c>
      <c r="B357" t="str">
        <v>Feekin, Caleb</v>
      </c>
      <c r="C357" t="str">
        <v>C</v>
      </c>
      <c r="D357">
        <v>156</v>
      </c>
      <c r="E357">
        <v>237</v>
      </c>
      <c r="F357">
        <v>148</v>
      </c>
      <c r="G357">
        <v>156</v>
      </c>
      <c r="H357">
        <v>131</v>
      </c>
      <c r="I357">
        <v>435</v>
      </c>
      <c r="J357">
        <v>672</v>
      </c>
    </row>
    <row r="358" spans="1:10" x14ac:dyDescent="0.3">
      <c r="A358" t="str">
        <v>Mockingbird</v>
      </c>
      <c r="B358" t="str">
        <v>Fischbach, Deb</v>
      </c>
      <c r="C358" t="str">
        <v>D</v>
      </c>
      <c r="D358">
        <v>131</v>
      </c>
      <c r="E358">
        <v>312</v>
      </c>
      <c r="F358">
        <v>111</v>
      </c>
      <c r="G358">
        <v>149</v>
      </c>
      <c r="H358">
        <v>100</v>
      </c>
      <c r="I358">
        <v>360</v>
      </c>
      <c r="J358">
        <v>672</v>
      </c>
    </row>
    <row r="359" spans="1:10" x14ac:dyDescent="0.3">
      <c r="A359" t="str">
        <v>Mockingbird</v>
      </c>
      <c r="B359" t="str">
        <v>Hollars, Jason</v>
      </c>
      <c r="C359" t="str">
        <v>A</v>
      </c>
      <c r="D359">
        <v>211</v>
      </c>
      <c r="E359">
        <v>72</v>
      </c>
      <c r="F359">
        <v>205</v>
      </c>
      <c r="G359">
        <v>197</v>
      </c>
      <c r="H359">
        <v>197</v>
      </c>
      <c r="I359">
        <v>599</v>
      </c>
      <c r="J359">
        <v>671</v>
      </c>
    </row>
    <row r="360" spans="1:10" x14ac:dyDescent="0.3">
      <c r="A360" t="str">
        <v>Mockingbird</v>
      </c>
      <c r="B360" t="str">
        <v>Larson, Thomas</v>
      </c>
      <c r="C360" t="str">
        <v>A</v>
      </c>
      <c r="D360">
        <v>208</v>
      </c>
      <c r="E360">
        <v>81</v>
      </c>
      <c r="F360">
        <v>226</v>
      </c>
      <c r="G360">
        <v>172</v>
      </c>
      <c r="H360">
        <v>192</v>
      </c>
      <c r="I360">
        <v>590</v>
      </c>
      <c r="J360">
        <v>671</v>
      </c>
    </row>
    <row r="361" spans="1:10" x14ac:dyDescent="0.3">
      <c r="A361" t="str">
        <v>Mockingbird</v>
      </c>
      <c r="B361" t="str">
        <v>Paczosa, Trena</v>
      </c>
      <c r="C361" t="str">
        <v>B</v>
      </c>
      <c r="D361">
        <v>188</v>
      </c>
      <c r="E361">
        <v>141</v>
      </c>
      <c r="F361">
        <v>166</v>
      </c>
      <c r="G361">
        <v>200</v>
      </c>
      <c r="H361">
        <v>164</v>
      </c>
      <c r="I361">
        <v>530</v>
      </c>
      <c r="J361">
        <v>671</v>
      </c>
    </row>
    <row r="362" spans="1:10" x14ac:dyDescent="0.3">
      <c r="A362" t="str">
        <v>Mockingbird</v>
      </c>
      <c r="B362" t="str">
        <v>Watson, Cory</v>
      </c>
      <c r="C362" t="str">
        <v>B</v>
      </c>
      <c r="D362">
        <v>196</v>
      </c>
      <c r="E362">
        <v>117</v>
      </c>
      <c r="F362">
        <v>200</v>
      </c>
      <c r="G362">
        <v>180</v>
      </c>
      <c r="H362">
        <v>173</v>
      </c>
      <c r="I362">
        <v>553</v>
      </c>
      <c r="J362">
        <v>670</v>
      </c>
    </row>
    <row r="363" spans="1:10" x14ac:dyDescent="0.3">
      <c r="A363" t="str">
        <v>Mockingbird</v>
      </c>
      <c r="B363" t="str">
        <v>Saighman, Rich</v>
      </c>
      <c r="C363" t="str">
        <v>B</v>
      </c>
      <c r="D363">
        <v>177</v>
      </c>
      <c r="E363">
        <v>174</v>
      </c>
      <c r="F363">
        <v>150</v>
      </c>
      <c r="G363">
        <v>180</v>
      </c>
      <c r="H363">
        <v>166</v>
      </c>
      <c r="I363">
        <v>496</v>
      </c>
      <c r="J363">
        <v>670</v>
      </c>
    </row>
    <row r="364" spans="1:10" x14ac:dyDescent="0.3">
      <c r="A364" t="str">
        <v>Mockingbird</v>
      </c>
      <c r="B364" t="str">
        <v>Cavanagh, Matt</v>
      </c>
      <c r="C364" t="str">
        <v>D</v>
      </c>
      <c r="D364">
        <v>124</v>
      </c>
      <c r="E364">
        <v>333</v>
      </c>
      <c r="F364">
        <v>99</v>
      </c>
      <c r="G364">
        <v>116</v>
      </c>
      <c r="H364">
        <v>122</v>
      </c>
      <c r="I364">
        <v>337</v>
      </c>
      <c r="J364">
        <v>670</v>
      </c>
    </row>
    <row r="365" spans="1:10" x14ac:dyDescent="0.3">
      <c r="A365" t="str">
        <v>Mockingbird</v>
      </c>
      <c r="B365" t="str">
        <v>Workman, Gary</v>
      </c>
      <c r="C365" t="str">
        <v>B</v>
      </c>
      <c r="D365">
        <v>181</v>
      </c>
      <c r="E365">
        <v>162</v>
      </c>
      <c r="F365">
        <v>161</v>
      </c>
      <c r="G365">
        <v>177</v>
      </c>
      <c r="H365">
        <v>169</v>
      </c>
      <c r="I365">
        <v>507</v>
      </c>
      <c r="J365">
        <v>669</v>
      </c>
    </row>
    <row r="366" spans="1:10" x14ac:dyDescent="0.3">
      <c r="A366" t="str">
        <v>Mockingbird</v>
      </c>
      <c r="B366" t="str">
        <v>Murren, Josh</v>
      </c>
      <c r="C366" t="str">
        <v>B</v>
      </c>
      <c r="D366">
        <v>179</v>
      </c>
      <c r="E366">
        <v>168</v>
      </c>
      <c r="F366">
        <v>178</v>
      </c>
      <c r="G366">
        <v>155</v>
      </c>
      <c r="H366">
        <v>168</v>
      </c>
      <c r="I366">
        <v>501</v>
      </c>
      <c r="J366">
        <v>669</v>
      </c>
    </row>
    <row r="367" spans="1:10" x14ac:dyDescent="0.3">
      <c r="A367" t="str">
        <v>Mockingbird</v>
      </c>
      <c r="B367" t="str">
        <v>Griffin, Armand</v>
      </c>
      <c r="C367" t="str">
        <v>C</v>
      </c>
      <c r="D367">
        <v>167</v>
      </c>
      <c r="E367">
        <v>204</v>
      </c>
      <c r="F367">
        <v>120</v>
      </c>
      <c r="G367">
        <v>166</v>
      </c>
      <c r="H367">
        <v>179</v>
      </c>
      <c r="I367">
        <v>465</v>
      </c>
      <c r="J367">
        <v>669</v>
      </c>
    </row>
    <row r="368" spans="1:10" x14ac:dyDescent="0.3">
      <c r="A368" t="str">
        <v>Mockingbird</v>
      </c>
      <c r="B368" t="str">
        <v>Meyer, Patrick</v>
      </c>
      <c r="C368" t="str">
        <v>B</v>
      </c>
      <c r="D368">
        <v>181</v>
      </c>
      <c r="E368">
        <v>162</v>
      </c>
      <c r="F368">
        <v>160</v>
      </c>
      <c r="G368">
        <v>167</v>
      </c>
      <c r="H368">
        <v>179</v>
      </c>
      <c r="I368">
        <v>506</v>
      </c>
      <c r="J368">
        <v>668</v>
      </c>
    </row>
    <row r="369" spans="1:10" x14ac:dyDescent="0.3">
      <c r="A369" t="str">
        <v>Mockingbird</v>
      </c>
      <c r="B369" t="str">
        <v>Giles, Dave</v>
      </c>
      <c r="C369" t="str">
        <v>C</v>
      </c>
      <c r="D369">
        <v>175</v>
      </c>
      <c r="E369">
        <v>180</v>
      </c>
      <c r="F369">
        <v>177</v>
      </c>
      <c r="G369">
        <v>150</v>
      </c>
      <c r="H369">
        <v>161</v>
      </c>
      <c r="I369">
        <v>488</v>
      </c>
      <c r="J369">
        <v>668</v>
      </c>
    </row>
    <row r="370" spans="1:10" x14ac:dyDescent="0.3">
      <c r="A370" t="str">
        <v>Mockingbird</v>
      </c>
      <c r="B370" t="str">
        <v>Nelson, Dave Jr</v>
      </c>
      <c r="C370" t="str">
        <v>C</v>
      </c>
      <c r="D370">
        <v>171</v>
      </c>
      <c r="E370">
        <v>192</v>
      </c>
      <c r="F370">
        <v>151</v>
      </c>
      <c r="G370">
        <v>173</v>
      </c>
      <c r="H370">
        <v>152</v>
      </c>
      <c r="I370">
        <v>476</v>
      </c>
      <c r="J370">
        <v>668</v>
      </c>
    </row>
    <row r="371" spans="1:10" x14ac:dyDescent="0.3">
      <c r="A371" t="str">
        <v>Mockingbird</v>
      </c>
      <c r="B371" t="str">
        <v>Holder, Brittany</v>
      </c>
      <c r="C371" t="str">
        <v>B</v>
      </c>
      <c r="D371">
        <v>195</v>
      </c>
      <c r="E371">
        <v>120</v>
      </c>
      <c r="F371">
        <v>166</v>
      </c>
      <c r="G371">
        <v>205</v>
      </c>
      <c r="H371">
        <v>176</v>
      </c>
      <c r="I371">
        <v>547</v>
      </c>
      <c r="J371">
        <v>667</v>
      </c>
    </row>
    <row r="372" spans="1:10" x14ac:dyDescent="0.3">
      <c r="A372" t="str">
        <v>Mockingbird</v>
      </c>
      <c r="B372" t="str">
        <v>Halliday, Tim</v>
      </c>
      <c r="C372" t="str">
        <v>A</v>
      </c>
      <c r="D372">
        <v>202</v>
      </c>
      <c r="E372">
        <v>99</v>
      </c>
      <c r="F372">
        <v>194</v>
      </c>
      <c r="G372">
        <v>200</v>
      </c>
      <c r="H372">
        <v>173</v>
      </c>
      <c r="I372">
        <v>567</v>
      </c>
      <c r="J372">
        <v>666</v>
      </c>
    </row>
    <row r="373" spans="1:10" x14ac:dyDescent="0.3">
      <c r="A373" t="str">
        <v>Mockingbird</v>
      </c>
      <c r="B373" t="str">
        <v>Kerres, Pat</v>
      </c>
      <c r="C373" t="str">
        <v>B</v>
      </c>
      <c r="D373">
        <v>185</v>
      </c>
      <c r="E373">
        <v>150</v>
      </c>
      <c r="F373">
        <v>164</v>
      </c>
      <c r="G373">
        <v>179</v>
      </c>
      <c r="H373">
        <v>173</v>
      </c>
      <c r="I373">
        <v>516</v>
      </c>
      <c r="J373">
        <v>666</v>
      </c>
    </row>
    <row r="374" spans="1:10" x14ac:dyDescent="0.3">
      <c r="A374" t="str">
        <v>Mockingbird</v>
      </c>
      <c r="B374" t="str">
        <v>Lee, Tracy A</v>
      </c>
      <c r="C374" t="str">
        <v>D</v>
      </c>
      <c r="D374">
        <v>135</v>
      </c>
      <c r="E374">
        <v>300</v>
      </c>
      <c r="F374">
        <v>116</v>
      </c>
      <c r="G374">
        <v>127</v>
      </c>
      <c r="H374">
        <v>121</v>
      </c>
      <c r="I374">
        <v>364</v>
      </c>
      <c r="J374">
        <v>664</v>
      </c>
    </row>
    <row r="375" spans="1:10" x14ac:dyDescent="0.3">
      <c r="A375" t="str">
        <v>Mockingbird</v>
      </c>
      <c r="B375" t="str">
        <v>Eklund, Sean</v>
      </c>
      <c r="C375" t="str">
        <v>A</v>
      </c>
      <c r="D375">
        <v>212</v>
      </c>
      <c r="E375">
        <v>69</v>
      </c>
      <c r="F375">
        <v>183</v>
      </c>
      <c r="G375">
        <v>183</v>
      </c>
      <c r="H375">
        <v>228</v>
      </c>
      <c r="I375">
        <v>594</v>
      </c>
      <c r="J375">
        <v>663</v>
      </c>
    </row>
    <row r="376" spans="1:10" x14ac:dyDescent="0.3">
      <c r="A376" t="str">
        <v>Mockingbird</v>
      </c>
      <c r="B376" t="str">
        <v>Walker, James</v>
      </c>
      <c r="C376" t="str">
        <v>C</v>
      </c>
      <c r="D376">
        <v>165</v>
      </c>
      <c r="E376">
        <v>210</v>
      </c>
      <c r="F376">
        <v>147</v>
      </c>
      <c r="G376">
        <v>135</v>
      </c>
      <c r="H376">
        <v>171</v>
      </c>
      <c r="I376">
        <v>453</v>
      </c>
      <c r="J376">
        <v>663</v>
      </c>
    </row>
    <row r="377" spans="1:10" x14ac:dyDescent="0.3">
      <c r="A377" t="str">
        <v>Mockingbird</v>
      </c>
      <c r="B377" t="str">
        <v>Dunning, Rick</v>
      </c>
      <c r="C377" t="str">
        <v>C</v>
      </c>
      <c r="D377">
        <v>163</v>
      </c>
      <c r="E377">
        <v>216</v>
      </c>
      <c r="F377">
        <v>124</v>
      </c>
      <c r="G377">
        <v>162</v>
      </c>
      <c r="H377">
        <v>161</v>
      </c>
      <c r="I377">
        <v>447</v>
      </c>
      <c r="J377">
        <v>663</v>
      </c>
    </row>
    <row r="378" spans="1:10" x14ac:dyDescent="0.3">
      <c r="A378" t="str">
        <v>Mockingbird</v>
      </c>
      <c r="B378" t="str">
        <v>Burkhart, Mike</v>
      </c>
      <c r="C378" t="str">
        <v>C</v>
      </c>
      <c r="D378">
        <v>161</v>
      </c>
      <c r="E378">
        <v>222</v>
      </c>
      <c r="F378">
        <v>135</v>
      </c>
      <c r="G378">
        <v>151</v>
      </c>
      <c r="H378">
        <v>155</v>
      </c>
      <c r="I378">
        <v>441</v>
      </c>
      <c r="J378">
        <v>663</v>
      </c>
    </row>
    <row r="379" spans="1:10" x14ac:dyDescent="0.3">
      <c r="A379" t="str">
        <v>Mockingbird</v>
      </c>
      <c r="B379" t="str">
        <v>Fisher, Brandon</v>
      </c>
      <c r="C379" t="str">
        <v>B</v>
      </c>
      <c r="D379">
        <v>194</v>
      </c>
      <c r="E379">
        <v>123</v>
      </c>
      <c r="F379">
        <v>168</v>
      </c>
      <c r="G379">
        <v>181</v>
      </c>
      <c r="H379">
        <v>186</v>
      </c>
      <c r="I379">
        <v>535</v>
      </c>
      <c r="J379">
        <v>658</v>
      </c>
    </row>
    <row r="380" spans="1:10" x14ac:dyDescent="0.3">
      <c r="A380" t="str">
        <v>Mockingbird</v>
      </c>
      <c r="B380" t="str">
        <v>Hogan, Shelia</v>
      </c>
      <c r="C380" t="str">
        <v>C</v>
      </c>
      <c r="D380">
        <v>154</v>
      </c>
      <c r="E380">
        <v>243</v>
      </c>
      <c r="F380">
        <v>149</v>
      </c>
      <c r="G380">
        <v>129</v>
      </c>
      <c r="H380">
        <v>137</v>
      </c>
      <c r="I380">
        <v>415</v>
      </c>
      <c r="J380">
        <v>658</v>
      </c>
    </row>
    <row r="381" spans="1:10" x14ac:dyDescent="0.3">
      <c r="A381" t="str">
        <v>Mockingbird</v>
      </c>
      <c r="B381" t="str">
        <v>Wakefield, Lee</v>
      </c>
      <c r="C381" t="str">
        <v>A</v>
      </c>
      <c r="D381">
        <v>227</v>
      </c>
      <c r="E381">
        <v>24</v>
      </c>
      <c r="F381">
        <v>215</v>
      </c>
      <c r="G381">
        <v>238</v>
      </c>
      <c r="H381">
        <v>180</v>
      </c>
      <c r="I381">
        <v>633</v>
      </c>
      <c r="J381">
        <v>657</v>
      </c>
    </row>
    <row r="382" spans="1:10" x14ac:dyDescent="0.3">
      <c r="A382" t="str">
        <v>Mockingbird</v>
      </c>
      <c r="B382" t="str">
        <v>Dwyer, Dan</v>
      </c>
      <c r="C382" t="str">
        <v>A</v>
      </c>
      <c r="D382">
        <v>217</v>
      </c>
      <c r="E382">
        <v>54</v>
      </c>
      <c r="F382">
        <v>202</v>
      </c>
      <c r="G382">
        <v>174</v>
      </c>
      <c r="H382">
        <v>226</v>
      </c>
      <c r="I382">
        <v>602</v>
      </c>
      <c r="J382">
        <v>656</v>
      </c>
    </row>
    <row r="383" spans="1:10" x14ac:dyDescent="0.3">
      <c r="A383" t="str">
        <v>Mockingbird</v>
      </c>
      <c r="B383" t="str">
        <v>Otis, Trey</v>
      </c>
      <c r="C383" t="str">
        <v>A</v>
      </c>
      <c r="D383">
        <v>215</v>
      </c>
      <c r="E383">
        <v>60</v>
      </c>
      <c r="F383">
        <v>206</v>
      </c>
      <c r="G383">
        <v>184</v>
      </c>
      <c r="H383">
        <v>206</v>
      </c>
      <c r="I383">
        <v>596</v>
      </c>
      <c r="J383">
        <v>656</v>
      </c>
    </row>
    <row r="384" spans="1:10" x14ac:dyDescent="0.3">
      <c r="A384" t="str">
        <v>Mockingbird</v>
      </c>
      <c r="B384" t="str">
        <v>Lawrence, Ben</v>
      </c>
      <c r="C384" t="str">
        <v>A</v>
      </c>
      <c r="D384">
        <v>204</v>
      </c>
      <c r="E384">
        <v>93</v>
      </c>
      <c r="F384">
        <v>165</v>
      </c>
      <c r="G384">
        <v>225</v>
      </c>
      <c r="H384">
        <v>172</v>
      </c>
      <c r="I384">
        <v>562</v>
      </c>
      <c r="J384">
        <v>655</v>
      </c>
    </row>
    <row r="385" spans="1:10" x14ac:dyDescent="0.3">
      <c r="A385" t="str">
        <v>Mockingbird</v>
      </c>
      <c r="B385" t="str">
        <v>Virden, Jerry</v>
      </c>
      <c r="C385" t="str">
        <v>B</v>
      </c>
      <c r="D385">
        <v>181</v>
      </c>
      <c r="E385">
        <v>162</v>
      </c>
      <c r="F385">
        <v>123</v>
      </c>
      <c r="G385">
        <v>191</v>
      </c>
      <c r="H385">
        <v>179</v>
      </c>
      <c r="I385">
        <v>493</v>
      </c>
      <c r="J385">
        <v>655</v>
      </c>
    </row>
    <row r="386" spans="1:10" x14ac:dyDescent="0.3">
      <c r="A386" t="str">
        <v>Mockingbird</v>
      </c>
      <c r="B386" t="str">
        <v>Walton, Joe</v>
      </c>
      <c r="C386" t="str">
        <v>A</v>
      </c>
      <c r="D386">
        <v>202</v>
      </c>
      <c r="E386">
        <v>99</v>
      </c>
      <c r="F386">
        <v>189</v>
      </c>
      <c r="G386">
        <v>213</v>
      </c>
      <c r="H386">
        <v>153</v>
      </c>
      <c r="I386">
        <v>555</v>
      </c>
      <c r="J386">
        <v>654</v>
      </c>
    </row>
    <row r="387" spans="1:10" x14ac:dyDescent="0.3">
      <c r="A387" t="str">
        <v>Mockingbird</v>
      </c>
      <c r="B387" t="str">
        <v>Petrie, Mike</v>
      </c>
      <c r="C387" t="str">
        <v>A</v>
      </c>
      <c r="D387">
        <v>202</v>
      </c>
      <c r="E387">
        <v>99</v>
      </c>
      <c r="F387">
        <v>204</v>
      </c>
      <c r="G387">
        <v>198</v>
      </c>
      <c r="H387">
        <v>153</v>
      </c>
      <c r="I387">
        <v>555</v>
      </c>
      <c r="J387">
        <v>654</v>
      </c>
    </row>
    <row r="388" spans="1:10" x14ac:dyDescent="0.3">
      <c r="A388" t="str">
        <v>Mockingbird</v>
      </c>
      <c r="B388" t="str">
        <v>Dees, Dee</v>
      </c>
      <c r="C388" t="str">
        <v>C</v>
      </c>
      <c r="D388">
        <v>157</v>
      </c>
      <c r="E388">
        <v>234</v>
      </c>
      <c r="F388">
        <v>145</v>
      </c>
      <c r="G388">
        <v>142</v>
      </c>
      <c r="H388">
        <v>130</v>
      </c>
      <c r="I388">
        <v>417</v>
      </c>
      <c r="J388">
        <v>651</v>
      </c>
    </row>
    <row r="389" spans="1:10" x14ac:dyDescent="0.3">
      <c r="A389" t="str">
        <v>Mockingbird</v>
      </c>
      <c r="B389" t="str">
        <v>Miller, Dan</v>
      </c>
      <c r="C389" t="str">
        <v>A</v>
      </c>
      <c r="D389">
        <v>210</v>
      </c>
      <c r="E389">
        <v>75</v>
      </c>
      <c r="F389">
        <v>202</v>
      </c>
      <c r="G389">
        <v>183</v>
      </c>
      <c r="H389">
        <v>190</v>
      </c>
      <c r="I389">
        <v>575</v>
      </c>
      <c r="J389">
        <v>650</v>
      </c>
    </row>
    <row r="390" spans="1:10" x14ac:dyDescent="0.3">
      <c r="A390" t="str">
        <v>Mockingbird</v>
      </c>
      <c r="B390" t="str">
        <v>Hillabrand, Tony</v>
      </c>
      <c r="C390" t="str">
        <v>B</v>
      </c>
      <c r="D390">
        <v>190</v>
      </c>
      <c r="E390">
        <v>135</v>
      </c>
      <c r="F390">
        <v>166</v>
      </c>
      <c r="G390">
        <v>142</v>
      </c>
      <c r="H390">
        <v>207</v>
      </c>
      <c r="I390">
        <v>515</v>
      </c>
      <c r="J390">
        <v>650</v>
      </c>
    </row>
    <row r="391" spans="1:10" x14ac:dyDescent="0.3">
      <c r="A391" t="str">
        <v>Mockingbird</v>
      </c>
      <c r="B391" t="str">
        <v>Neve, Pat</v>
      </c>
      <c r="C391" t="str">
        <v>C</v>
      </c>
      <c r="D391">
        <v>169</v>
      </c>
      <c r="E391">
        <v>198</v>
      </c>
      <c r="F391">
        <v>175</v>
      </c>
      <c r="G391">
        <v>129</v>
      </c>
      <c r="H391">
        <v>148</v>
      </c>
      <c r="I391">
        <v>452</v>
      </c>
      <c r="J391">
        <v>650</v>
      </c>
    </row>
    <row r="392" spans="1:10" x14ac:dyDescent="0.3">
      <c r="A392" t="str">
        <v>Mockingbird</v>
      </c>
      <c r="B392" t="str">
        <v>Rutter, Wendy</v>
      </c>
      <c r="C392" t="str">
        <v>C</v>
      </c>
      <c r="D392">
        <v>168</v>
      </c>
      <c r="E392">
        <v>201</v>
      </c>
      <c r="F392">
        <v>195</v>
      </c>
      <c r="G392">
        <v>137</v>
      </c>
      <c r="H392">
        <v>117</v>
      </c>
      <c r="I392">
        <v>449</v>
      </c>
      <c r="J392">
        <v>650</v>
      </c>
    </row>
    <row r="393" spans="1:10" x14ac:dyDescent="0.3">
      <c r="A393" t="str">
        <v>Mockingbird</v>
      </c>
      <c r="B393" t="str">
        <v>Cadlo, Mitch</v>
      </c>
      <c r="C393" t="str">
        <v>C</v>
      </c>
      <c r="D393">
        <v>156</v>
      </c>
      <c r="E393">
        <v>237</v>
      </c>
      <c r="F393">
        <v>145</v>
      </c>
      <c r="G393">
        <v>127</v>
      </c>
      <c r="H393">
        <v>141</v>
      </c>
      <c r="I393">
        <v>413</v>
      </c>
      <c r="J393">
        <v>650</v>
      </c>
    </row>
    <row r="394" spans="1:10" x14ac:dyDescent="0.3">
      <c r="A394" t="str">
        <v>Mockingbird</v>
      </c>
      <c r="B394" t="str">
        <v>Walenz, Mike</v>
      </c>
      <c r="C394" t="str">
        <v>A</v>
      </c>
      <c r="D394">
        <v>210</v>
      </c>
      <c r="E394">
        <v>75</v>
      </c>
      <c r="F394">
        <v>204</v>
      </c>
      <c r="G394">
        <v>199</v>
      </c>
      <c r="H394">
        <v>171</v>
      </c>
      <c r="I394">
        <v>574</v>
      </c>
      <c r="J394">
        <v>649</v>
      </c>
    </row>
    <row r="395" spans="1:10" x14ac:dyDescent="0.3">
      <c r="A395" t="str">
        <v>Mockingbird</v>
      </c>
      <c r="B395" t="str">
        <v>Schmidt, Pat</v>
      </c>
      <c r="C395" t="str">
        <v>B</v>
      </c>
      <c r="D395">
        <v>195</v>
      </c>
      <c r="E395">
        <v>120</v>
      </c>
      <c r="F395">
        <v>162</v>
      </c>
      <c r="G395">
        <v>170</v>
      </c>
      <c r="H395">
        <v>197</v>
      </c>
      <c r="I395">
        <v>529</v>
      </c>
      <c r="J395">
        <v>649</v>
      </c>
    </row>
    <row r="396" spans="1:10" x14ac:dyDescent="0.3">
      <c r="A396" t="str">
        <v>Mockingbird</v>
      </c>
      <c r="B396" t="str">
        <v>Johnson, Jeff</v>
      </c>
      <c r="C396" t="str">
        <v>A</v>
      </c>
      <c r="D396">
        <v>206</v>
      </c>
      <c r="E396">
        <v>87</v>
      </c>
      <c r="F396">
        <v>195</v>
      </c>
      <c r="G396">
        <v>193</v>
      </c>
      <c r="H396">
        <v>172</v>
      </c>
      <c r="I396">
        <v>560</v>
      </c>
      <c r="J396">
        <v>647</v>
      </c>
    </row>
    <row r="397" spans="1:10" x14ac:dyDescent="0.3">
      <c r="A397" t="str">
        <v>Mockingbird</v>
      </c>
      <c r="B397" t="str">
        <v>Chunn, Bobby</v>
      </c>
      <c r="C397" t="str">
        <v>A</v>
      </c>
      <c r="D397">
        <v>202</v>
      </c>
      <c r="E397">
        <v>99</v>
      </c>
      <c r="F397">
        <v>174</v>
      </c>
      <c r="G397">
        <v>165</v>
      </c>
      <c r="H397">
        <v>209</v>
      </c>
      <c r="I397">
        <v>548</v>
      </c>
      <c r="J397">
        <v>647</v>
      </c>
    </row>
    <row r="398" spans="1:10" x14ac:dyDescent="0.3">
      <c r="A398" t="str">
        <v>Mockingbird</v>
      </c>
      <c r="B398" t="str">
        <v>Hurley, Rod</v>
      </c>
      <c r="C398" t="str">
        <v>A</v>
      </c>
      <c r="D398">
        <v>201</v>
      </c>
      <c r="E398">
        <v>102</v>
      </c>
      <c r="F398">
        <v>169</v>
      </c>
      <c r="G398">
        <v>183</v>
      </c>
      <c r="H398">
        <v>193</v>
      </c>
      <c r="I398">
        <v>545</v>
      </c>
      <c r="J398">
        <v>647</v>
      </c>
    </row>
    <row r="399" spans="1:10" x14ac:dyDescent="0.3">
      <c r="A399" t="str">
        <v>Mockingbird</v>
      </c>
      <c r="B399" t="str">
        <v>Anderson, Larry</v>
      </c>
      <c r="C399" t="str">
        <v>A</v>
      </c>
      <c r="D399">
        <v>203</v>
      </c>
      <c r="E399">
        <v>96</v>
      </c>
      <c r="F399">
        <v>171</v>
      </c>
      <c r="G399">
        <v>186</v>
      </c>
      <c r="H399">
        <v>193</v>
      </c>
      <c r="I399">
        <v>550</v>
      </c>
      <c r="J399">
        <v>646</v>
      </c>
    </row>
    <row r="400" spans="1:10" x14ac:dyDescent="0.3">
      <c r="A400" t="str">
        <v>Mockingbird</v>
      </c>
      <c r="B400" t="str">
        <v>Workman, Gary</v>
      </c>
      <c r="C400" t="str">
        <v>B</v>
      </c>
      <c r="D400">
        <v>180</v>
      </c>
      <c r="E400">
        <v>165</v>
      </c>
      <c r="F400">
        <v>144</v>
      </c>
      <c r="G400">
        <v>169</v>
      </c>
      <c r="H400">
        <v>168</v>
      </c>
      <c r="I400">
        <v>481</v>
      </c>
      <c r="J400">
        <v>646</v>
      </c>
    </row>
    <row r="401" spans="1:10" x14ac:dyDescent="0.3">
      <c r="A401" t="str">
        <v>Mockingbird</v>
      </c>
      <c r="B401" t="str">
        <v>Schrader, Brandon</v>
      </c>
      <c r="C401" t="str">
        <v>A</v>
      </c>
      <c r="D401">
        <v>200</v>
      </c>
      <c r="E401">
        <v>105</v>
      </c>
      <c r="F401">
        <v>154</v>
      </c>
      <c r="G401">
        <v>205</v>
      </c>
      <c r="H401">
        <v>180</v>
      </c>
      <c r="I401">
        <v>539</v>
      </c>
      <c r="J401">
        <v>644</v>
      </c>
    </row>
    <row r="402" spans="1:10" x14ac:dyDescent="0.3">
      <c r="A402" t="str">
        <v>Mockingbird</v>
      </c>
      <c r="B402" t="str">
        <v>Morgan, Andrew</v>
      </c>
      <c r="C402" t="str">
        <v>B</v>
      </c>
      <c r="D402">
        <v>189</v>
      </c>
      <c r="E402">
        <v>138</v>
      </c>
      <c r="F402">
        <v>153</v>
      </c>
      <c r="G402">
        <v>181</v>
      </c>
      <c r="H402">
        <v>171</v>
      </c>
      <c r="I402">
        <v>505</v>
      </c>
      <c r="J402">
        <v>643</v>
      </c>
    </row>
    <row r="403" spans="1:10" x14ac:dyDescent="0.3">
      <c r="A403" t="str">
        <v>Mockingbird</v>
      </c>
      <c r="B403" t="str">
        <v>Opperman, Alan</v>
      </c>
      <c r="C403" t="str">
        <v>B</v>
      </c>
      <c r="D403">
        <v>196</v>
      </c>
      <c r="E403">
        <v>117</v>
      </c>
      <c r="F403">
        <v>149</v>
      </c>
      <c r="G403">
        <v>202</v>
      </c>
      <c r="H403">
        <v>174</v>
      </c>
      <c r="I403">
        <v>525</v>
      </c>
      <c r="J403">
        <v>642</v>
      </c>
    </row>
    <row r="404" spans="1:10" x14ac:dyDescent="0.3">
      <c r="A404" t="str">
        <v>Mockingbird</v>
      </c>
      <c r="B404" t="str">
        <v>Hamilton, Stanley</v>
      </c>
      <c r="C404" t="str">
        <v>C</v>
      </c>
      <c r="D404">
        <v>154</v>
      </c>
      <c r="E404">
        <v>243</v>
      </c>
      <c r="F404">
        <v>141</v>
      </c>
      <c r="G404">
        <v>130</v>
      </c>
      <c r="H404">
        <v>127</v>
      </c>
      <c r="I404">
        <v>398</v>
      </c>
      <c r="J404">
        <v>641</v>
      </c>
    </row>
    <row r="405" spans="1:10" x14ac:dyDescent="0.3">
      <c r="A405" t="str">
        <v>Mockingbird</v>
      </c>
      <c r="B405" t="str">
        <v>Phelps, Louis</v>
      </c>
      <c r="C405" t="str">
        <v>B</v>
      </c>
      <c r="D405">
        <v>197</v>
      </c>
      <c r="E405">
        <v>114</v>
      </c>
      <c r="F405">
        <v>191</v>
      </c>
      <c r="G405">
        <v>168</v>
      </c>
      <c r="H405">
        <v>167</v>
      </c>
      <c r="I405">
        <v>526</v>
      </c>
      <c r="J405">
        <v>640</v>
      </c>
    </row>
    <row r="406" spans="1:10" x14ac:dyDescent="0.3">
      <c r="A406" t="str">
        <v>Mockingbird</v>
      </c>
      <c r="B406" t="str">
        <v>Hargens, Michael</v>
      </c>
      <c r="C406" t="str">
        <v>B</v>
      </c>
      <c r="D406">
        <v>197</v>
      </c>
      <c r="E406">
        <v>114</v>
      </c>
      <c r="F406">
        <v>200</v>
      </c>
      <c r="G406">
        <v>159</v>
      </c>
      <c r="H406">
        <v>166</v>
      </c>
      <c r="I406">
        <v>525</v>
      </c>
      <c r="J406">
        <v>639</v>
      </c>
    </row>
    <row r="407" spans="1:10" x14ac:dyDescent="0.3">
      <c r="A407" t="str">
        <v>Mockingbird</v>
      </c>
      <c r="B407" t="str">
        <v>Saighman, Barb</v>
      </c>
      <c r="C407" t="str">
        <v>C</v>
      </c>
      <c r="D407">
        <v>160</v>
      </c>
      <c r="E407">
        <v>225</v>
      </c>
      <c r="F407">
        <v>136</v>
      </c>
      <c r="G407">
        <v>153</v>
      </c>
      <c r="H407">
        <v>122</v>
      </c>
      <c r="I407">
        <v>411</v>
      </c>
      <c r="J407">
        <v>636</v>
      </c>
    </row>
    <row r="408" spans="1:10" x14ac:dyDescent="0.3">
      <c r="A408" t="str">
        <v>Mockingbird</v>
      </c>
      <c r="B408" t="str">
        <v>Blocker, Lawrence</v>
      </c>
      <c r="C408" t="str">
        <v>A</v>
      </c>
      <c r="D408">
        <v>202</v>
      </c>
      <c r="E408">
        <v>99</v>
      </c>
      <c r="F408">
        <v>181</v>
      </c>
      <c r="G408">
        <v>172</v>
      </c>
      <c r="H408">
        <v>182</v>
      </c>
      <c r="I408">
        <v>535</v>
      </c>
      <c r="J408">
        <v>634</v>
      </c>
    </row>
    <row r="409" spans="1:10" x14ac:dyDescent="0.3">
      <c r="A409" t="str">
        <v>Mockingbird</v>
      </c>
      <c r="B409" t="str">
        <v>Weberg, Nathan</v>
      </c>
      <c r="C409" t="str">
        <v>A</v>
      </c>
      <c r="D409">
        <v>216</v>
      </c>
      <c r="E409">
        <v>57</v>
      </c>
      <c r="F409">
        <v>185</v>
      </c>
      <c r="G409">
        <v>178</v>
      </c>
      <c r="H409">
        <v>213</v>
      </c>
      <c r="I409">
        <v>576</v>
      </c>
      <c r="J409">
        <v>633</v>
      </c>
    </row>
    <row r="410" spans="1:10" x14ac:dyDescent="0.3">
      <c r="A410" t="str">
        <v>Mockingbird</v>
      </c>
      <c r="B410" t="str">
        <v>Morris, Jace</v>
      </c>
      <c r="C410" t="str">
        <v>B</v>
      </c>
      <c r="D410">
        <v>194</v>
      </c>
      <c r="E410">
        <v>123</v>
      </c>
      <c r="F410">
        <v>162</v>
      </c>
      <c r="G410">
        <v>142</v>
      </c>
      <c r="H410">
        <v>204</v>
      </c>
      <c r="I410">
        <v>508</v>
      </c>
      <c r="J410">
        <v>631</v>
      </c>
    </row>
    <row r="411" spans="1:10" x14ac:dyDescent="0.3">
      <c r="A411" t="str">
        <v>Mockingbird</v>
      </c>
      <c r="B411" t="str">
        <v>Linstrom, Derrick</v>
      </c>
      <c r="C411" t="str">
        <v>B</v>
      </c>
      <c r="D411">
        <v>198</v>
      </c>
      <c r="E411">
        <v>111</v>
      </c>
      <c r="F411">
        <v>139</v>
      </c>
      <c r="G411">
        <v>212</v>
      </c>
      <c r="H411">
        <v>168</v>
      </c>
      <c r="I411">
        <v>519</v>
      </c>
      <c r="J411">
        <v>630</v>
      </c>
    </row>
    <row r="412" spans="1:10" x14ac:dyDescent="0.3">
      <c r="A412" t="str">
        <v>Mockingbird</v>
      </c>
      <c r="B412" t="str">
        <v>Dayd, Leslie</v>
      </c>
      <c r="C412" t="str">
        <v>B</v>
      </c>
      <c r="D412">
        <v>179</v>
      </c>
      <c r="E412">
        <v>168</v>
      </c>
      <c r="F412">
        <v>142</v>
      </c>
      <c r="G412">
        <v>158</v>
      </c>
      <c r="H412">
        <v>160</v>
      </c>
      <c r="I412">
        <v>460</v>
      </c>
      <c r="J412">
        <v>628</v>
      </c>
    </row>
    <row r="413" spans="1:10" x14ac:dyDescent="0.3">
      <c r="A413" t="str">
        <v>Mockingbird</v>
      </c>
      <c r="B413" t="str">
        <v>Wilson, Nathan</v>
      </c>
      <c r="C413" t="str">
        <v>A</v>
      </c>
      <c r="D413">
        <v>205</v>
      </c>
      <c r="E413">
        <v>90</v>
      </c>
      <c r="F413">
        <v>141</v>
      </c>
      <c r="G413">
        <v>170</v>
      </c>
      <c r="H413">
        <v>220</v>
      </c>
      <c r="I413">
        <v>531</v>
      </c>
      <c r="J413">
        <v>621</v>
      </c>
    </row>
    <row r="414" spans="1:10" x14ac:dyDescent="0.3">
      <c r="A414" t="str">
        <v>Mockingbird</v>
      </c>
      <c r="B414" t="str">
        <v>Koenig, Ron</v>
      </c>
      <c r="C414" t="str">
        <v>B</v>
      </c>
      <c r="D414">
        <v>189</v>
      </c>
      <c r="E414">
        <v>138</v>
      </c>
      <c r="F414">
        <v>167</v>
      </c>
      <c r="G414">
        <v>151</v>
      </c>
      <c r="H414">
        <v>164</v>
      </c>
      <c r="I414">
        <v>482</v>
      </c>
      <c r="J414">
        <v>620</v>
      </c>
    </row>
    <row r="415" spans="1:10" x14ac:dyDescent="0.3">
      <c r="A415" t="str">
        <v>Mockingbird</v>
      </c>
      <c r="B415" t="str">
        <v>Kraft, Trevor</v>
      </c>
      <c r="C415" t="str">
        <v>A</v>
      </c>
      <c r="D415">
        <v>228</v>
      </c>
      <c r="E415">
        <v>21</v>
      </c>
      <c r="F415">
        <v>180</v>
      </c>
      <c r="G415">
        <v>198</v>
      </c>
      <c r="H415">
        <v>220</v>
      </c>
      <c r="I415">
        <v>598</v>
      </c>
      <c r="J415">
        <v>619</v>
      </c>
    </row>
    <row r="416" spans="1:10" x14ac:dyDescent="0.3">
      <c r="A416" t="str">
        <v>Mockingbird</v>
      </c>
      <c r="B416" t="str">
        <v>Mickel, Julius</v>
      </c>
      <c r="C416" t="str">
        <v>A</v>
      </c>
      <c r="D416">
        <v>211</v>
      </c>
      <c r="E416">
        <v>72</v>
      </c>
      <c r="F416">
        <v>196</v>
      </c>
      <c r="G416">
        <v>177</v>
      </c>
      <c r="H416">
        <v>173</v>
      </c>
      <c r="I416">
        <v>546</v>
      </c>
      <c r="J416">
        <v>618</v>
      </c>
    </row>
    <row r="417" spans="1:10" x14ac:dyDescent="0.3">
      <c r="A417" t="str">
        <v>Mockingbird</v>
      </c>
      <c r="B417" t="str">
        <v>Dayd, Leslie</v>
      </c>
      <c r="C417" t="str">
        <v>B</v>
      </c>
      <c r="D417">
        <v>181</v>
      </c>
      <c r="E417">
        <v>162</v>
      </c>
      <c r="F417">
        <v>140</v>
      </c>
      <c r="G417">
        <v>126</v>
      </c>
      <c r="H417">
        <v>189</v>
      </c>
      <c r="I417">
        <v>455</v>
      </c>
      <c r="J417">
        <v>617</v>
      </c>
    </row>
    <row r="418" spans="1:10" x14ac:dyDescent="0.3">
      <c r="A418" t="str">
        <v>Mockingbird</v>
      </c>
      <c r="B418" t="str">
        <v>Hamilton, Stanley</v>
      </c>
      <c r="C418" t="str">
        <v>C</v>
      </c>
      <c r="D418">
        <v>166</v>
      </c>
      <c r="E418">
        <v>207</v>
      </c>
      <c r="F418">
        <v>116</v>
      </c>
      <c r="G418">
        <v>133</v>
      </c>
      <c r="H418">
        <v>155</v>
      </c>
      <c r="I418">
        <v>404</v>
      </c>
      <c r="J418">
        <v>611</v>
      </c>
    </row>
    <row r="419" spans="1:10" x14ac:dyDescent="0.3">
      <c r="A419" t="str">
        <v>Mockingbird</v>
      </c>
      <c r="B419" t="str">
        <v>Boll, Richie</v>
      </c>
      <c r="C419" t="str">
        <v>A</v>
      </c>
      <c r="D419">
        <v>208</v>
      </c>
      <c r="E419">
        <v>81</v>
      </c>
      <c r="F419">
        <v>170</v>
      </c>
      <c r="G419">
        <v>180</v>
      </c>
      <c r="H419">
        <v>179</v>
      </c>
      <c r="I419">
        <v>529</v>
      </c>
      <c r="J419">
        <v>610</v>
      </c>
    </row>
    <row r="420" spans="1:10" x14ac:dyDescent="0.3">
      <c r="A420" t="str">
        <v>Mockingbird</v>
      </c>
      <c r="B420" t="str">
        <v>Hawlik, Fred</v>
      </c>
      <c r="C420" t="str">
        <v>C</v>
      </c>
      <c r="D420">
        <v>173</v>
      </c>
      <c r="E420">
        <v>186</v>
      </c>
      <c r="F420">
        <v>122</v>
      </c>
      <c r="G420">
        <v>172</v>
      </c>
      <c r="H420">
        <v>129</v>
      </c>
      <c r="I420">
        <v>423</v>
      </c>
      <c r="J420">
        <v>609</v>
      </c>
    </row>
    <row r="421" spans="1:10" x14ac:dyDescent="0.3">
      <c r="A421" t="str">
        <v>Mockingbird</v>
      </c>
      <c r="B421" t="str">
        <v>Watson, Cory</v>
      </c>
      <c r="C421" t="str">
        <v>B</v>
      </c>
      <c r="D421">
        <v>198</v>
      </c>
      <c r="E421">
        <v>111</v>
      </c>
      <c r="F421">
        <v>172</v>
      </c>
      <c r="G421">
        <v>156</v>
      </c>
      <c r="H421">
        <v>150</v>
      </c>
      <c r="I421">
        <v>478</v>
      </c>
      <c r="J421">
        <v>589</v>
      </c>
    </row>
    <row r="422" spans="1:10" x14ac:dyDescent="0.3">
      <c r="A422" t="str">
        <v>Mockingbird</v>
      </c>
      <c r="B422" t="str">
        <v>Watson, Cory</v>
      </c>
      <c r="C422" t="str">
        <v>B</v>
      </c>
      <c r="D422">
        <v>198</v>
      </c>
      <c r="E422">
        <v>111</v>
      </c>
      <c r="F422">
        <v>172</v>
      </c>
      <c r="G422">
        <v>156</v>
      </c>
      <c r="H422">
        <v>150</v>
      </c>
      <c r="I422">
        <v>478</v>
      </c>
      <c r="J422">
        <v>589</v>
      </c>
    </row>
    <row r="423" spans="1:10" x14ac:dyDescent="0.3">
      <c r="A423" t="str">
        <v>Mockingbird</v>
      </c>
      <c r="B423" t="str">
        <v>Walton, Joe</v>
      </c>
      <c r="C423" t="str">
        <v>B</v>
      </c>
      <c r="D423">
        <v>195</v>
      </c>
      <c r="E423">
        <v>120</v>
      </c>
      <c r="F423">
        <v>146</v>
      </c>
      <c r="G423">
        <v>133</v>
      </c>
      <c r="H423">
        <v>160</v>
      </c>
      <c r="I423">
        <v>439</v>
      </c>
      <c r="J423">
        <v>559</v>
      </c>
    </row>
  </sheetData>
  <autoFilter ref="A2:J423" xr:uid="{ED25EDE3-E194-4640-803F-BF175DBED7E0}"/>
  <pageMargins left="0.7" right="0.7" top="0.75" bottom="0.75" header="0.3" footer="0.3"/>
  <headerFooter>
    <oddFooter>&amp;C_x000D_&amp;1#&amp;"Aptos"&amp;10&amp;K000000 Confidential - Not for Public Consumption or Distribution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C46DC1-DB03-4A0C-8B26-5C55BD3D1533}">
  <dimension ref="A1:O149"/>
  <sheetViews>
    <sheetView workbookViewId="0">
      <selection activeCell="O4" sqref="O4:O7"/>
    </sheetView>
  </sheetViews>
  <sheetFormatPr defaultRowHeight="14.4" x14ac:dyDescent="0.3"/>
  <cols>
    <col min="2" max="2" width="28.109375" customWidth="1"/>
    <col min="4" max="4" width="9.5546875" bestFit="1" customWidth="1"/>
    <col min="8" max="8" width="13.88671875" bestFit="1" customWidth="1"/>
    <col min="14" max="14" width="13.44140625" bestFit="1" customWidth="1"/>
    <col min="15" max="15" width="15.33203125" bestFit="1" customWidth="1"/>
  </cols>
  <sheetData>
    <row r="1" spans="1:15" x14ac:dyDescent="0.3">
      <c r="A1" t="s">
        <v>60</v>
      </c>
    </row>
    <row r="2" spans="1:15" x14ac:dyDescent="0.3">
      <c r="A2" t="s">
        <v>0</v>
      </c>
      <c r="B2" t="s">
        <v>1</v>
      </c>
      <c r="C2" s="1" t="s">
        <v>2</v>
      </c>
      <c r="D2" t="s">
        <v>3</v>
      </c>
      <c r="E2" s="1" t="s">
        <v>4</v>
      </c>
      <c r="F2" t="s">
        <v>5</v>
      </c>
      <c r="G2" t="s">
        <v>6</v>
      </c>
      <c r="H2" t="s">
        <v>7</v>
      </c>
      <c r="I2" s="1" t="s">
        <v>8</v>
      </c>
      <c r="J2" s="1" t="s">
        <v>9</v>
      </c>
    </row>
    <row r="3" spans="1:15" x14ac:dyDescent="0.3">
      <c r="A3" s="2" t="str" cm="1">
        <f t="array" ref="A3:J149">_xlfn._xlws.FILTER('[1]Consolidated Scores'!A:J,'[1]Consolidated Scores'!A:A=Papio!A1)</f>
        <v>Papio</v>
      </c>
      <c r="B3" s="2" t="str">
        <v>Baker, Austin</v>
      </c>
      <c r="C3" s="2" t="str">
        <v>C</v>
      </c>
      <c r="D3" s="2">
        <v>158</v>
      </c>
      <c r="E3" s="2">
        <v>231</v>
      </c>
      <c r="F3" s="2">
        <v>198</v>
      </c>
      <c r="G3" s="2">
        <v>152</v>
      </c>
      <c r="H3" s="2">
        <v>257</v>
      </c>
      <c r="I3" s="2">
        <v>607</v>
      </c>
      <c r="J3" s="2">
        <v>838</v>
      </c>
      <c r="N3" s="3" t="s">
        <v>23</v>
      </c>
      <c r="O3" t="s">
        <v>26</v>
      </c>
    </row>
    <row r="4" spans="1:15" x14ac:dyDescent="0.3">
      <c r="A4" s="2" t="str">
        <v>Papio</v>
      </c>
      <c r="B4" s="2" t="str">
        <v>Livingston, Karsyn</v>
      </c>
      <c r="C4" s="2" t="str">
        <v>B</v>
      </c>
      <c r="D4" s="2">
        <v>178</v>
      </c>
      <c r="E4" s="2">
        <v>171</v>
      </c>
      <c r="F4" s="2">
        <v>196</v>
      </c>
      <c r="G4" s="2">
        <v>256</v>
      </c>
      <c r="H4" s="2">
        <v>213</v>
      </c>
      <c r="I4" s="2">
        <v>665</v>
      </c>
      <c r="J4" s="2">
        <v>836</v>
      </c>
      <c r="N4" s="4" t="s">
        <v>10</v>
      </c>
      <c r="O4">
        <v>34</v>
      </c>
    </row>
    <row r="5" spans="1:15" x14ac:dyDescent="0.3">
      <c r="A5" s="2" t="str">
        <v>Papio</v>
      </c>
      <c r="B5" s="2" t="str">
        <v>Ulman, Nick</v>
      </c>
      <c r="C5" s="2" t="str">
        <v>A</v>
      </c>
      <c r="D5" s="2">
        <v>208</v>
      </c>
      <c r="E5" s="2">
        <v>81</v>
      </c>
      <c r="F5" s="2">
        <v>289</v>
      </c>
      <c r="G5" s="2">
        <v>232</v>
      </c>
      <c r="H5" s="2">
        <v>227</v>
      </c>
      <c r="I5" s="2">
        <v>748</v>
      </c>
      <c r="J5" s="2">
        <v>829</v>
      </c>
      <c r="N5" s="4" t="s">
        <v>11</v>
      </c>
      <c r="O5">
        <v>58</v>
      </c>
    </row>
    <row r="6" spans="1:15" x14ac:dyDescent="0.3">
      <c r="A6" t="str">
        <v>Papio</v>
      </c>
      <c r="B6" t="str">
        <v>Cerny, Ryan</v>
      </c>
      <c r="C6" t="str">
        <v>B</v>
      </c>
      <c r="D6">
        <v>178</v>
      </c>
      <c r="E6">
        <v>171</v>
      </c>
      <c r="F6">
        <v>238</v>
      </c>
      <c r="G6">
        <v>244</v>
      </c>
      <c r="H6">
        <v>176</v>
      </c>
      <c r="I6">
        <v>658</v>
      </c>
      <c r="J6">
        <v>829</v>
      </c>
      <c r="N6" s="4" t="s">
        <v>12</v>
      </c>
      <c r="O6">
        <v>31</v>
      </c>
    </row>
    <row r="7" spans="1:15" x14ac:dyDescent="0.3">
      <c r="A7" t="str">
        <v>Papio</v>
      </c>
      <c r="B7" t="str">
        <v>Lowe, Mark</v>
      </c>
      <c r="C7" t="str">
        <v>B</v>
      </c>
      <c r="D7">
        <v>177</v>
      </c>
      <c r="E7">
        <v>174</v>
      </c>
      <c r="F7">
        <v>210</v>
      </c>
      <c r="G7">
        <v>218</v>
      </c>
      <c r="H7">
        <v>227</v>
      </c>
      <c r="I7">
        <v>655</v>
      </c>
      <c r="J7">
        <v>829</v>
      </c>
      <c r="N7" s="4" t="s">
        <v>13</v>
      </c>
      <c r="O7">
        <v>24</v>
      </c>
    </row>
    <row r="8" spans="1:15" x14ac:dyDescent="0.3">
      <c r="A8" t="str">
        <v>Papio</v>
      </c>
      <c r="B8" t="str">
        <v>Dwyer, Dan</v>
      </c>
      <c r="C8" t="str">
        <v>A</v>
      </c>
      <c r="D8">
        <v>224</v>
      </c>
      <c r="E8">
        <v>33</v>
      </c>
      <c r="F8">
        <v>278</v>
      </c>
      <c r="G8">
        <v>248</v>
      </c>
      <c r="H8">
        <v>266</v>
      </c>
      <c r="I8">
        <v>792</v>
      </c>
      <c r="J8">
        <v>825</v>
      </c>
      <c r="N8" s="4" t="s">
        <v>24</v>
      </c>
      <c r="O8">
        <v>147</v>
      </c>
    </row>
    <row r="9" spans="1:15" x14ac:dyDescent="0.3">
      <c r="A9" t="str">
        <v>Papio</v>
      </c>
      <c r="B9" t="str">
        <v>James, John</v>
      </c>
      <c r="C9" t="str">
        <v>B</v>
      </c>
      <c r="D9">
        <v>180</v>
      </c>
      <c r="E9">
        <v>165</v>
      </c>
      <c r="F9">
        <v>243</v>
      </c>
      <c r="G9">
        <v>225</v>
      </c>
      <c r="H9">
        <v>183</v>
      </c>
      <c r="I9">
        <v>651</v>
      </c>
      <c r="J9">
        <v>816</v>
      </c>
    </row>
    <row r="10" spans="1:15" x14ac:dyDescent="0.3">
      <c r="A10" t="str">
        <v>Papio</v>
      </c>
      <c r="B10" t="str">
        <v>Cooper, Aaron</v>
      </c>
      <c r="C10" t="str">
        <v>B</v>
      </c>
      <c r="D10">
        <v>176</v>
      </c>
      <c r="E10">
        <v>177</v>
      </c>
      <c r="F10">
        <v>246</v>
      </c>
      <c r="G10">
        <v>191</v>
      </c>
      <c r="H10">
        <v>188</v>
      </c>
      <c r="I10">
        <v>625</v>
      </c>
      <c r="J10">
        <v>802</v>
      </c>
    </row>
    <row r="11" spans="1:15" x14ac:dyDescent="0.3">
      <c r="A11" t="str">
        <v>Papio</v>
      </c>
      <c r="B11" t="str">
        <v>Rose, Alex</v>
      </c>
      <c r="C11" t="str">
        <v>B</v>
      </c>
      <c r="D11">
        <v>192</v>
      </c>
      <c r="E11">
        <v>129</v>
      </c>
      <c r="F11">
        <v>243</v>
      </c>
      <c r="G11">
        <v>202</v>
      </c>
      <c r="H11">
        <v>226</v>
      </c>
      <c r="I11">
        <v>671</v>
      </c>
      <c r="J11">
        <v>800</v>
      </c>
    </row>
    <row r="12" spans="1:15" x14ac:dyDescent="0.3">
      <c r="A12" t="str">
        <v>Papio</v>
      </c>
      <c r="B12" t="str">
        <v>Tramdachs, Dave</v>
      </c>
      <c r="C12" t="str">
        <v>A</v>
      </c>
      <c r="D12">
        <v>207</v>
      </c>
      <c r="E12">
        <v>84</v>
      </c>
      <c r="F12">
        <v>252</v>
      </c>
      <c r="G12">
        <v>245</v>
      </c>
      <c r="H12">
        <v>217</v>
      </c>
      <c r="I12">
        <v>714</v>
      </c>
      <c r="J12">
        <v>798</v>
      </c>
    </row>
    <row r="13" spans="1:15" x14ac:dyDescent="0.3">
      <c r="A13" t="str">
        <v>Papio</v>
      </c>
      <c r="B13" t="str">
        <v>Rainbolt, Brett</v>
      </c>
      <c r="C13" t="str">
        <v>B</v>
      </c>
      <c r="D13">
        <v>191</v>
      </c>
      <c r="E13">
        <v>132</v>
      </c>
      <c r="F13">
        <v>203</v>
      </c>
      <c r="G13">
        <v>217</v>
      </c>
      <c r="H13">
        <v>246</v>
      </c>
      <c r="I13">
        <v>666</v>
      </c>
      <c r="J13">
        <v>798</v>
      </c>
    </row>
    <row r="14" spans="1:15" x14ac:dyDescent="0.3">
      <c r="A14" t="str">
        <v>Papio</v>
      </c>
      <c r="B14" t="str">
        <v>Boswell, Scott</v>
      </c>
      <c r="C14" t="str">
        <v>B</v>
      </c>
      <c r="D14">
        <v>188</v>
      </c>
      <c r="E14">
        <v>141</v>
      </c>
      <c r="F14">
        <v>207</v>
      </c>
      <c r="G14">
        <v>232</v>
      </c>
      <c r="H14">
        <v>216</v>
      </c>
      <c r="I14">
        <v>655</v>
      </c>
      <c r="J14">
        <v>796</v>
      </c>
    </row>
    <row r="15" spans="1:15" x14ac:dyDescent="0.3">
      <c r="A15" t="str">
        <v>Papio</v>
      </c>
      <c r="B15" t="str">
        <v>Ulman, Nick</v>
      </c>
      <c r="C15" t="str">
        <v>A</v>
      </c>
      <c r="D15">
        <v>208</v>
      </c>
      <c r="E15">
        <v>81</v>
      </c>
      <c r="F15">
        <v>257</v>
      </c>
      <c r="G15">
        <v>211</v>
      </c>
      <c r="H15">
        <v>245</v>
      </c>
      <c r="I15">
        <v>713</v>
      </c>
      <c r="J15">
        <v>794</v>
      </c>
    </row>
    <row r="16" spans="1:15" x14ac:dyDescent="0.3">
      <c r="A16" t="str">
        <v>Papio</v>
      </c>
      <c r="B16" t="str">
        <v>Nagle, Roger</v>
      </c>
      <c r="C16" t="str">
        <v>B</v>
      </c>
      <c r="D16">
        <v>196</v>
      </c>
      <c r="E16">
        <v>117</v>
      </c>
      <c r="F16">
        <v>223</v>
      </c>
      <c r="G16">
        <v>227</v>
      </c>
      <c r="H16">
        <v>213</v>
      </c>
      <c r="I16">
        <v>663</v>
      </c>
      <c r="J16">
        <v>780</v>
      </c>
    </row>
    <row r="17" spans="1:10" x14ac:dyDescent="0.3">
      <c r="A17" t="str">
        <v>Papio</v>
      </c>
      <c r="B17" t="str">
        <v>DuVal, Bryan</v>
      </c>
      <c r="C17" t="str">
        <v>B</v>
      </c>
      <c r="D17">
        <v>192</v>
      </c>
      <c r="E17">
        <v>129</v>
      </c>
      <c r="F17">
        <v>218</v>
      </c>
      <c r="G17">
        <v>197</v>
      </c>
      <c r="H17">
        <v>234</v>
      </c>
      <c r="I17">
        <v>649</v>
      </c>
      <c r="J17">
        <v>778</v>
      </c>
    </row>
    <row r="18" spans="1:10" x14ac:dyDescent="0.3">
      <c r="A18" t="str">
        <v>Papio</v>
      </c>
      <c r="B18" t="str">
        <v>Chuchka, Steve</v>
      </c>
      <c r="C18" t="str">
        <v>A</v>
      </c>
      <c r="D18">
        <v>218</v>
      </c>
      <c r="E18">
        <v>51</v>
      </c>
      <c r="F18">
        <v>235</v>
      </c>
      <c r="G18">
        <v>235</v>
      </c>
      <c r="H18">
        <v>255</v>
      </c>
      <c r="I18">
        <v>725</v>
      </c>
      <c r="J18">
        <v>776</v>
      </c>
    </row>
    <row r="19" spans="1:10" x14ac:dyDescent="0.3">
      <c r="A19" t="str">
        <v>Papio</v>
      </c>
      <c r="B19" t="str">
        <v>Rodino, Tony</v>
      </c>
      <c r="C19" t="str">
        <v>B</v>
      </c>
      <c r="D19">
        <v>178</v>
      </c>
      <c r="E19">
        <v>171</v>
      </c>
      <c r="F19">
        <v>181</v>
      </c>
      <c r="G19">
        <v>191</v>
      </c>
      <c r="H19">
        <v>232</v>
      </c>
      <c r="I19">
        <v>604</v>
      </c>
      <c r="J19">
        <v>775</v>
      </c>
    </row>
    <row r="20" spans="1:10" x14ac:dyDescent="0.3">
      <c r="A20" t="str">
        <v>Papio</v>
      </c>
      <c r="B20" t="str">
        <v>Stanek, Brenda</v>
      </c>
      <c r="C20" t="str">
        <v>C</v>
      </c>
      <c r="D20">
        <v>164</v>
      </c>
      <c r="E20">
        <v>213</v>
      </c>
      <c r="F20">
        <v>184</v>
      </c>
      <c r="G20">
        <v>213</v>
      </c>
      <c r="H20">
        <v>165</v>
      </c>
      <c r="I20">
        <v>562</v>
      </c>
      <c r="J20">
        <v>775</v>
      </c>
    </row>
    <row r="21" spans="1:10" x14ac:dyDescent="0.3">
      <c r="A21" t="str">
        <v>Papio</v>
      </c>
      <c r="B21" t="str">
        <v>Schrader, Brad</v>
      </c>
      <c r="C21" t="str">
        <v>A</v>
      </c>
      <c r="D21">
        <v>218</v>
      </c>
      <c r="E21">
        <v>51</v>
      </c>
      <c r="F21">
        <v>236</v>
      </c>
      <c r="G21">
        <v>242</v>
      </c>
      <c r="H21">
        <v>245</v>
      </c>
      <c r="I21">
        <v>723</v>
      </c>
      <c r="J21">
        <v>774</v>
      </c>
    </row>
    <row r="22" spans="1:10" x14ac:dyDescent="0.3">
      <c r="A22" t="str">
        <v>Papio</v>
      </c>
      <c r="B22" t="str">
        <v>Kinsella, Jim</v>
      </c>
      <c r="C22" t="str">
        <v>C</v>
      </c>
      <c r="D22">
        <v>171</v>
      </c>
      <c r="E22">
        <v>192</v>
      </c>
      <c r="F22">
        <v>178</v>
      </c>
      <c r="G22">
        <v>177</v>
      </c>
      <c r="H22">
        <v>227</v>
      </c>
      <c r="I22">
        <v>582</v>
      </c>
      <c r="J22">
        <v>774</v>
      </c>
    </row>
    <row r="23" spans="1:10" x14ac:dyDescent="0.3">
      <c r="A23" t="str">
        <v>Papio</v>
      </c>
      <c r="B23" t="str">
        <v>McLaws, Stephanie</v>
      </c>
      <c r="C23" t="str">
        <v>C</v>
      </c>
      <c r="D23">
        <v>172</v>
      </c>
      <c r="E23">
        <v>189</v>
      </c>
      <c r="F23">
        <v>162</v>
      </c>
      <c r="G23">
        <v>192</v>
      </c>
      <c r="H23">
        <v>229</v>
      </c>
      <c r="I23">
        <v>583</v>
      </c>
      <c r="J23">
        <v>772</v>
      </c>
    </row>
    <row r="24" spans="1:10" x14ac:dyDescent="0.3">
      <c r="A24" t="str">
        <v>Papio</v>
      </c>
      <c r="B24" t="str">
        <v>Laird, Jeff</v>
      </c>
      <c r="C24" t="str">
        <v>A</v>
      </c>
      <c r="D24">
        <v>212</v>
      </c>
      <c r="E24">
        <v>69</v>
      </c>
      <c r="F24">
        <v>185</v>
      </c>
      <c r="G24">
        <v>264</v>
      </c>
      <c r="H24">
        <v>248</v>
      </c>
      <c r="I24">
        <v>697</v>
      </c>
      <c r="J24">
        <v>766</v>
      </c>
    </row>
    <row r="25" spans="1:10" x14ac:dyDescent="0.3">
      <c r="A25" s="2" t="str">
        <v>Papio</v>
      </c>
      <c r="B25" s="2" t="str">
        <v>Otay, Patty</v>
      </c>
      <c r="C25" s="2" t="str">
        <v>D</v>
      </c>
      <c r="D25" s="2">
        <v>129</v>
      </c>
      <c r="E25" s="2">
        <v>318</v>
      </c>
      <c r="F25" s="2">
        <v>127</v>
      </c>
      <c r="G25" s="2">
        <v>155</v>
      </c>
      <c r="H25" s="2">
        <v>166</v>
      </c>
      <c r="I25" s="2">
        <v>448</v>
      </c>
      <c r="J25" s="2">
        <v>766</v>
      </c>
    </row>
    <row r="26" spans="1:10" x14ac:dyDescent="0.3">
      <c r="A26" t="str">
        <v>Papio</v>
      </c>
      <c r="B26" t="str">
        <v>Cappellano, Ashlee</v>
      </c>
      <c r="C26" t="str">
        <v>D</v>
      </c>
      <c r="D26">
        <v>134</v>
      </c>
      <c r="E26">
        <v>303</v>
      </c>
      <c r="F26">
        <v>119</v>
      </c>
      <c r="G26">
        <v>160</v>
      </c>
      <c r="H26">
        <v>183</v>
      </c>
      <c r="I26">
        <v>462</v>
      </c>
      <c r="J26">
        <v>765</v>
      </c>
    </row>
    <row r="27" spans="1:10" x14ac:dyDescent="0.3">
      <c r="A27" t="str">
        <v>Papio</v>
      </c>
      <c r="B27" t="str">
        <v>Laird, Jeannette</v>
      </c>
      <c r="C27" t="str">
        <v>B</v>
      </c>
      <c r="D27">
        <v>190</v>
      </c>
      <c r="E27">
        <v>135</v>
      </c>
      <c r="F27">
        <v>165</v>
      </c>
      <c r="G27">
        <v>248</v>
      </c>
      <c r="H27">
        <v>213</v>
      </c>
      <c r="I27">
        <v>626</v>
      </c>
      <c r="J27">
        <v>761</v>
      </c>
    </row>
    <row r="28" spans="1:10" x14ac:dyDescent="0.3">
      <c r="A28" t="str">
        <v>Papio</v>
      </c>
      <c r="B28" t="str">
        <v>Laird, Jeff</v>
      </c>
      <c r="C28" t="str">
        <v>A</v>
      </c>
      <c r="D28">
        <v>211</v>
      </c>
      <c r="E28">
        <v>72</v>
      </c>
      <c r="F28">
        <v>258</v>
      </c>
      <c r="G28">
        <v>203</v>
      </c>
      <c r="H28">
        <v>224</v>
      </c>
      <c r="I28">
        <v>685</v>
      </c>
      <c r="J28">
        <v>757</v>
      </c>
    </row>
    <row r="29" spans="1:10" x14ac:dyDescent="0.3">
      <c r="A29" t="str">
        <v>Papio</v>
      </c>
      <c r="B29" t="str">
        <v>Luman, Nick</v>
      </c>
      <c r="C29" t="str">
        <v>A</v>
      </c>
      <c r="D29">
        <v>207</v>
      </c>
      <c r="E29">
        <v>84</v>
      </c>
      <c r="F29">
        <v>205</v>
      </c>
      <c r="G29">
        <v>234</v>
      </c>
      <c r="H29">
        <v>234</v>
      </c>
      <c r="I29">
        <v>673</v>
      </c>
      <c r="J29">
        <v>757</v>
      </c>
    </row>
    <row r="30" spans="1:10" x14ac:dyDescent="0.3">
      <c r="A30" t="str">
        <v>Papio</v>
      </c>
      <c r="B30" t="str">
        <v>Uhing, Jim</v>
      </c>
      <c r="C30" t="str">
        <v>B</v>
      </c>
      <c r="D30">
        <v>187</v>
      </c>
      <c r="E30">
        <v>144</v>
      </c>
      <c r="F30">
        <v>177</v>
      </c>
      <c r="G30">
        <v>180</v>
      </c>
      <c r="H30">
        <v>255</v>
      </c>
      <c r="I30">
        <v>612</v>
      </c>
      <c r="J30">
        <v>756</v>
      </c>
    </row>
    <row r="31" spans="1:10" x14ac:dyDescent="0.3">
      <c r="A31" t="str">
        <v>Papio</v>
      </c>
      <c r="B31" t="str">
        <v>Zimmerli, Jeff</v>
      </c>
      <c r="C31" t="str">
        <v>A</v>
      </c>
      <c r="D31">
        <v>231</v>
      </c>
      <c r="E31">
        <v>12</v>
      </c>
      <c r="F31">
        <v>259</v>
      </c>
      <c r="G31">
        <v>234</v>
      </c>
      <c r="H31">
        <v>248</v>
      </c>
      <c r="I31">
        <v>741</v>
      </c>
      <c r="J31">
        <v>753</v>
      </c>
    </row>
    <row r="32" spans="1:10" x14ac:dyDescent="0.3">
      <c r="A32" t="str">
        <v>Papio</v>
      </c>
      <c r="B32" t="str">
        <v>Bugge, Kyle</v>
      </c>
      <c r="C32" t="str">
        <v>B</v>
      </c>
      <c r="D32">
        <v>187</v>
      </c>
      <c r="E32">
        <v>144</v>
      </c>
      <c r="F32">
        <v>212</v>
      </c>
      <c r="G32">
        <v>149</v>
      </c>
      <c r="H32">
        <v>248</v>
      </c>
      <c r="I32">
        <v>609</v>
      </c>
      <c r="J32">
        <v>753</v>
      </c>
    </row>
    <row r="33" spans="1:10" x14ac:dyDescent="0.3">
      <c r="A33" t="str">
        <v>Papio</v>
      </c>
      <c r="B33" t="str">
        <v>Walton, Ron</v>
      </c>
      <c r="C33" t="str">
        <v>B</v>
      </c>
      <c r="D33">
        <v>178</v>
      </c>
      <c r="E33">
        <v>171</v>
      </c>
      <c r="F33">
        <v>203</v>
      </c>
      <c r="G33">
        <v>183</v>
      </c>
      <c r="H33">
        <v>196</v>
      </c>
      <c r="I33">
        <v>582</v>
      </c>
      <c r="J33">
        <v>753</v>
      </c>
    </row>
    <row r="34" spans="1:10" x14ac:dyDescent="0.3">
      <c r="A34" t="str">
        <v>Papio</v>
      </c>
      <c r="B34" t="str">
        <v>Karasek, Chris</v>
      </c>
      <c r="C34" t="str">
        <v>C</v>
      </c>
      <c r="D34">
        <v>150</v>
      </c>
      <c r="E34">
        <v>255</v>
      </c>
      <c r="F34">
        <v>212</v>
      </c>
      <c r="G34">
        <v>146</v>
      </c>
      <c r="H34">
        <v>140</v>
      </c>
      <c r="I34">
        <v>498</v>
      </c>
      <c r="J34">
        <v>753</v>
      </c>
    </row>
    <row r="35" spans="1:10" x14ac:dyDescent="0.3">
      <c r="A35" t="str">
        <v>Papio</v>
      </c>
      <c r="B35" t="str">
        <v>Schlichte, chad</v>
      </c>
      <c r="C35" t="str">
        <v>A</v>
      </c>
      <c r="D35">
        <v>205</v>
      </c>
      <c r="E35">
        <v>90</v>
      </c>
      <c r="F35">
        <v>173</v>
      </c>
      <c r="G35">
        <v>255</v>
      </c>
      <c r="H35">
        <v>234</v>
      </c>
      <c r="I35">
        <v>662</v>
      </c>
      <c r="J35">
        <v>752</v>
      </c>
    </row>
    <row r="36" spans="1:10" x14ac:dyDescent="0.3">
      <c r="A36" t="str">
        <v>Papio</v>
      </c>
      <c r="B36" t="str">
        <v>Muilenburg, Andrew</v>
      </c>
      <c r="C36" t="str">
        <v>B</v>
      </c>
      <c r="D36">
        <v>194</v>
      </c>
      <c r="E36">
        <v>123</v>
      </c>
      <c r="F36">
        <v>202</v>
      </c>
      <c r="G36">
        <v>245</v>
      </c>
      <c r="H36">
        <v>182</v>
      </c>
      <c r="I36">
        <v>629</v>
      </c>
      <c r="J36">
        <v>752</v>
      </c>
    </row>
    <row r="37" spans="1:10" x14ac:dyDescent="0.3">
      <c r="A37" t="str">
        <v>Papio</v>
      </c>
      <c r="B37" t="str">
        <v>Shilling, David</v>
      </c>
      <c r="C37" t="str">
        <v>C</v>
      </c>
      <c r="D37">
        <v>172</v>
      </c>
      <c r="E37">
        <v>189</v>
      </c>
      <c r="F37">
        <v>211</v>
      </c>
      <c r="G37">
        <v>178</v>
      </c>
      <c r="H37">
        <v>174</v>
      </c>
      <c r="I37">
        <v>563</v>
      </c>
      <c r="J37">
        <v>752</v>
      </c>
    </row>
    <row r="38" spans="1:10" x14ac:dyDescent="0.3">
      <c r="A38" t="str">
        <v>Papio</v>
      </c>
      <c r="B38" t="str">
        <v>Phelps, Louis</v>
      </c>
      <c r="C38" t="str">
        <v>B</v>
      </c>
      <c r="D38">
        <v>193</v>
      </c>
      <c r="E38">
        <v>126</v>
      </c>
      <c r="F38">
        <v>212</v>
      </c>
      <c r="G38">
        <v>208</v>
      </c>
      <c r="H38">
        <v>205</v>
      </c>
      <c r="I38">
        <v>625</v>
      </c>
      <c r="J38">
        <v>751</v>
      </c>
    </row>
    <row r="39" spans="1:10" x14ac:dyDescent="0.3">
      <c r="A39" t="str">
        <v>Papio</v>
      </c>
      <c r="B39" t="str">
        <v>Dwyer, Dan</v>
      </c>
      <c r="C39" t="str">
        <v>A</v>
      </c>
      <c r="D39">
        <v>224</v>
      </c>
      <c r="E39">
        <v>33</v>
      </c>
      <c r="F39">
        <v>254</v>
      </c>
      <c r="G39">
        <v>238</v>
      </c>
      <c r="H39">
        <v>225</v>
      </c>
      <c r="I39">
        <v>717</v>
      </c>
      <c r="J39">
        <v>750</v>
      </c>
    </row>
    <row r="40" spans="1:10" x14ac:dyDescent="0.3">
      <c r="A40" t="str">
        <v>Papio</v>
      </c>
      <c r="B40" t="str">
        <v>DuVal, Heidi</v>
      </c>
      <c r="C40" t="str">
        <v>C</v>
      </c>
      <c r="D40">
        <v>155</v>
      </c>
      <c r="E40">
        <v>240</v>
      </c>
      <c r="F40">
        <v>174</v>
      </c>
      <c r="G40">
        <v>187</v>
      </c>
      <c r="H40">
        <v>149</v>
      </c>
      <c r="I40">
        <v>510</v>
      </c>
      <c r="J40">
        <v>750</v>
      </c>
    </row>
    <row r="41" spans="1:10" x14ac:dyDescent="0.3">
      <c r="A41" t="str">
        <v>Papio</v>
      </c>
      <c r="B41" t="str">
        <v>Abboud, Pat</v>
      </c>
      <c r="C41" t="str">
        <v>B</v>
      </c>
      <c r="D41">
        <v>194</v>
      </c>
      <c r="E41">
        <v>123</v>
      </c>
      <c r="F41">
        <v>251</v>
      </c>
      <c r="G41">
        <v>191</v>
      </c>
      <c r="H41">
        <v>181</v>
      </c>
      <c r="I41">
        <v>623</v>
      </c>
      <c r="J41">
        <v>746</v>
      </c>
    </row>
    <row r="42" spans="1:10" x14ac:dyDescent="0.3">
      <c r="A42" t="str">
        <v>Papio</v>
      </c>
      <c r="B42" t="str">
        <v>Baio, Steven</v>
      </c>
      <c r="C42" t="str">
        <v>B</v>
      </c>
      <c r="D42">
        <v>178</v>
      </c>
      <c r="E42">
        <v>171</v>
      </c>
      <c r="F42">
        <v>174</v>
      </c>
      <c r="G42">
        <v>207</v>
      </c>
      <c r="H42">
        <v>194</v>
      </c>
      <c r="I42">
        <v>575</v>
      </c>
      <c r="J42">
        <v>746</v>
      </c>
    </row>
    <row r="43" spans="1:10" x14ac:dyDescent="0.3">
      <c r="A43" t="str">
        <v>Papio</v>
      </c>
      <c r="B43" t="str">
        <v>Jenkins, Ann</v>
      </c>
      <c r="C43" t="str">
        <v>D</v>
      </c>
      <c r="D43">
        <v>143</v>
      </c>
      <c r="E43">
        <v>276</v>
      </c>
      <c r="F43">
        <v>160</v>
      </c>
      <c r="G43">
        <v>179</v>
      </c>
      <c r="H43">
        <v>131</v>
      </c>
      <c r="I43">
        <v>470</v>
      </c>
      <c r="J43">
        <v>746</v>
      </c>
    </row>
    <row r="44" spans="1:10" x14ac:dyDescent="0.3">
      <c r="A44" t="str">
        <v>Papio</v>
      </c>
      <c r="B44" t="str">
        <v>Palma, Denny</v>
      </c>
      <c r="C44" t="str">
        <v>B</v>
      </c>
      <c r="D44">
        <v>180</v>
      </c>
      <c r="E44">
        <v>165</v>
      </c>
      <c r="F44">
        <v>211</v>
      </c>
      <c r="G44">
        <v>173</v>
      </c>
      <c r="H44">
        <v>196</v>
      </c>
      <c r="I44">
        <v>580</v>
      </c>
      <c r="J44">
        <v>745</v>
      </c>
    </row>
    <row r="45" spans="1:10" x14ac:dyDescent="0.3">
      <c r="A45" t="str">
        <v>Papio</v>
      </c>
      <c r="B45" t="str">
        <v>Cooper, Tabitha</v>
      </c>
      <c r="C45" t="str">
        <v>D</v>
      </c>
      <c r="D45">
        <v>145</v>
      </c>
      <c r="E45">
        <v>270</v>
      </c>
      <c r="F45">
        <v>190</v>
      </c>
      <c r="G45">
        <v>134</v>
      </c>
      <c r="H45">
        <v>151</v>
      </c>
      <c r="I45">
        <v>475</v>
      </c>
      <c r="J45">
        <v>745</v>
      </c>
    </row>
    <row r="46" spans="1:10" x14ac:dyDescent="0.3">
      <c r="A46" t="str">
        <v>Papio</v>
      </c>
      <c r="B46" t="str">
        <v>Depuy, Justin</v>
      </c>
      <c r="C46" t="str">
        <v>D</v>
      </c>
      <c r="D46">
        <v>142</v>
      </c>
      <c r="E46">
        <v>279</v>
      </c>
      <c r="F46">
        <v>147</v>
      </c>
      <c r="G46">
        <v>170</v>
      </c>
      <c r="H46">
        <v>148</v>
      </c>
      <c r="I46">
        <v>465</v>
      </c>
      <c r="J46">
        <v>744</v>
      </c>
    </row>
    <row r="47" spans="1:10" x14ac:dyDescent="0.3">
      <c r="A47" t="str">
        <v>Papio</v>
      </c>
      <c r="B47" t="str">
        <v>Vetter, Janet</v>
      </c>
      <c r="C47" t="str">
        <v>C</v>
      </c>
      <c r="D47">
        <v>159</v>
      </c>
      <c r="E47">
        <v>228</v>
      </c>
      <c r="F47">
        <v>161</v>
      </c>
      <c r="G47">
        <v>150</v>
      </c>
      <c r="H47">
        <v>204</v>
      </c>
      <c r="I47">
        <v>515</v>
      </c>
      <c r="J47">
        <v>743</v>
      </c>
    </row>
    <row r="48" spans="1:10" x14ac:dyDescent="0.3">
      <c r="A48" t="str">
        <v>Papio</v>
      </c>
      <c r="B48" t="str">
        <v>Keefer, Dylan</v>
      </c>
      <c r="C48" t="str">
        <v>D</v>
      </c>
      <c r="D48">
        <v>149</v>
      </c>
      <c r="E48">
        <v>258</v>
      </c>
      <c r="F48">
        <v>178</v>
      </c>
      <c r="G48">
        <v>162</v>
      </c>
      <c r="H48">
        <v>145</v>
      </c>
      <c r="I48">
        <v>485</v>
      </c>
      <c r="J48">
        <v>743</v>
      </c>
    </row>
    <row r="49" spans="1:10" x14ac:dyDescent="0.3">
      <c r="A49" t="str">
        <v>Papio</v>
      </c>
      <c r="B49" t="str">
        <v>Lowe, Betty</v>
      </c>
      <c r="C49" t="str">
        <v>D</v>
      </c>
      <c r="D49">
        <v>134</v>
      </c>
      <c r="E49">
        <v>303</v>
      </c>
      <c r="F49">
        <v>125</v>
      </c>
      <c r="G49">
        <v>149</v>
      </c>
      <c r="H49">
        <v>166</v>
      </c>
      <c r="I49">
        <v>440</v>
      </c>
      <c r="J49">
        <v>743</v>
      </c>
    </row>
    <row r="50" spans="1:10" x14ac:dyDescent="0.3">
      <c r="A50" t="str">
        <v>Papio</v>
      </c>
      <c r="B50" t="str">
        <v>Thompson, Kaden</v>
      </c>
      <c r="C50" t="str">
        <v>B</v>
      </c>
      <c r="D50">
        <v>179</v>
      </c>
      <c r="E50">
        <v>168</v>
      </c>
      <c r="F50">
        <v>182</v>
      </c>
      <c r="G50">
        <v>212</v>
      </c>
      <c r="H50">
        <v>180</v>
      </c>
      <c r="I50">
        <v>574</v>
      </c>
      <c r="J50">
        <v>742</v>
      </c>
    </row>
    <row r="51" spans="1:10" x14ac:dyDescent="0.3">
      <c r="A51" t="str">
        <v>Papio</v>
      </c>
      <c r="B51" t="str">
        <v>Brixey, Dawn</v>
      </c>
      <c r="C51" t="str">
        <v>D</v>
      </c>
      <c r="D51">
        <v>147</v>
      </c>
      <c r="E51">
        <v>264</v>
      </c>
      <c r="F51">
        <v>207</v>
      </c>
      <c r="G51">
        <v>138</v>
      </c>
      <c r="H51">
        <v>133</v>
      </c>
      <c r="I51">
        <v>478</v>
      </c>
      <c r="J51">
        <v>742</v>
      </c>
    </row>
    <row r="52" spans="1:10" x14ac:dyDescent="0.3">
      <c r="A52" t="str">
        <v>Papio</v>
      </c>
      <c r="B52" t="str">
        <v>Livingston, Karsyn</v>
      </c>
      <c r="C52" t="str">
        <v>B</v>
      </c>
      <c r="D52">
        <v>192</v>
      </c>
      <c r="E52">
        <v>129</v>
      </c>
      <c r="F52">
        <v>236</v>
      </c>
      <c r="G52">
        <v>182</v>
      </c>
      <c r="H52">
        <v>194</v>
      </c>
      <c r="I52">
        <v>612</v>
      </c>
      <c r="J52">
        <v>741</v>
      </c>
    </row>
    <row r="53" spans="1:10" x14ac:dyDescent="0.3">
      <c r="A53" t="str">
        <v>Papio</v>
      </c>
      <c r="B53" t="str">
        <v>Brewer, Todd</v>
      </c>
      <c r="C53" t="str">
        <v>A</v>
      </c>
      <c r="D53">
        <v>203</v>
      </c>
      <c r="E53">
        <v>96</v>
      </c>
      <c r="F53">
        <v>190</v>
      </c>
      <c r="G53">
        <v>208</v>
      </c>
      <c r="H53">
        <v>246</v>
      </c>
      <c r="I53">
        <v>644</v>
      </c>
      <c r="J53">
        <v>740</v>
      </c>
    </row>
    <row r="54" spans="1:10" x14ac:dyDescent="0.3">
      <c r="A54" t="str">
        <v>Papio</v>
      </c>
      <c r="B54" t="str">
        <v>Baio, Steve</v>
      </c>
      <c r="C54" t="str">
        <v>B</v>
      </c>
      <c r="D54">
        <v>177</v>
      </c>
      <c r="E54">
        <v>174</v>
      </c>
      <c r="F54">
        <v>183</v>
      </c>
      <c r="G54">
        <v>204</v>
      </c>
      <c r="H54">
        <v>178</v>
      </c>
      <c r="I54">
        <v>565</v>
      </c>
      <c r="J54">
        <v>739</v>
      </c>
    </row>
    <row r="55" spans="1:10" x14ac:dyDescent="0.3">
      <c r="A55" t="str">
        <v>Papio</v>
      </c>
      <c r="B55" t="str">
        <v>Alexander, Trey</v>
      </c>
      <c r="C55" t="str">
        <v>A</v>
      </c>
      <c r="D55">
        <v>227</v>
      </c>
      <c r="E55">
        <v>24</v>
      </c>
      <c r="F55">
        <v>198</v>
      </c>
      <c r="G55">
        <v>300</v>
      </c>
      <c r="H55">
        <v>214</v>
      </c>
      <c r="I55">
        <v>712</v>
      </c>
      <c r="J55">
        <v>736</v>
      </c>
    </row>
    <row r="56" spans="1:10" x14ac:dyDescent="0.3">
      <c r="A56" t="str">
        <v>Papio</v>
      </c>
      <c r="B56" t="str">
        <v>Schroeder, Dena</v>
      </c>
      <c r="C56" t="str">
        <v>C</v>
      </c>
      <c r="D56">
        <v>165</v>
      </c>
      <c r="E56">
        <v>210</v>
      </c>
      <c r="F56">
        <v>180</v>
      </c>
      <c r="G56">
        <v>178</v>
      </c>
      <c r="H56">
        <v>168</v>
      </c>
      <c r="I56">
        <v>526</v>
      </c>
      <c r="J56">
        <v>736</v>
      </c>
    </row>
    <row r="57" spans="1:10" x14ac:dyDescent="0.3">
      <c r="A57" t="str">
        <v>Papio</v>
      </c>
      <c r="B57" t="str">
        <v>Eggers, Mike</v>
      </c>
      <c r="C57" t="str">
        <v>B</v>
      </c>
      <c r="D57">
        <v>180</v>
      </c>
      <c r="E57">
        <v>165</v>
      </c>
      <c r="F57">
        <v>166</v>
      </c>
      <c r="G57">
        <v>216</v>
      </c>
      <c r="H57">
        <v>188</v>
      </c>
      <c r="I57">
        <v>570</v>
      </c>
      <c r="J57">
        <v>735</v>
      </c>
    </row>
    <row r="58" spans="1:10" x14ac:dyDescent="0.3">
      <c r="A58" t="str">
        <v>Papio</v>
      </c>
      <c r="B58" t="str">
        <v>Spring, Jennifer</v>
      </c>
      <c r="C58" t="str">
        <v>D</v>
      </c>
      <c r="D58">
        <v>124</v>
      </c>
      <c r="E58">
        <v>333</v>
      </c>
      <c r="F58">
        <v>153</v>
      </c>
      <c r="G58">
        <v>148</v>
      </c>
      <c r="H58">
        <v>101</v>
      </c>
      <c r="I58">
        <v>402</v>
      </c>
      <c r="J58">
        <v>735</v>
      </c>
    </row>
    <row r="59" spans="1:10" x14ac:dyDescent="0.3">
      <c r="A59" t="str">
        <v>Papio</v>
      </c>
      <c r="B59" t="str">
        <v>Laird, Jeanette</v>
      </c>
      <c r="C59" t="str">
        <v>B</v>
      </c>
      <c r="D59">
        <v>190</v>
      </c>
      <c r="E59">
        <v>135</v>
      </c>
      <c r="F59">
        <v>194</v>
      </c>
      <c r="G59">
        <v>202</v>
      </c>
      <c r="H59">
        <v>203</v>
      </c>
      <c r="I59">
        <v>599</v>
      </c>
      <c r="J59">
        <v>734</v>
      </c>
    </row>
    <row r="60" spans="1:10" x14ac:dyDescent="0.3">
      <c r="A60" t="str">
        <v>Papio</v>
      </c>
      <c r="B60" t="str">
        <v>Dominski, Nick</v>
      </c>
      <c r="C60" t="str">
        <v>B</v>
      </c>
      <c r="D60">
        <v>189</v>
      </c>
      <c r="E60">
        <v>138</v>
      </c>
      <c r="F60">
        <v>197</v>
      </c>
      <c r="G60">
        <v>205</v>
      </c>
      <c r="H60">
        <v>194</v>
      </c>
      <c r="I60">
        <v>596</v>
      </c>
      <c r="J60">
        <v>734</v>
      </c>
    </row>
    <row r="61" spans="1:10" x14ac:dyDescent="0.3">
      <c r="A61" t="str">
        <v>Papio</v>
      </c>
      <c r="B61" t="str">
        <v>Dwyer, Monica</v>
      </c>
      <c r="C61" t="str">
        <v>D</v>
      </c>
      <c r="D61">
        <v>128</v>
      </c>
      <c r="E61">
        <v>321</v>
      </c>
      <c r="F61">
        <v>126</v>
      </c>
      <c r="G61">
        <v>148</v>
      </c>
      <c r="H61">
        <v>139</v>
      </c>
      <c r="I61">
        <v>413</v>
      </c>
      <c r="J61">
        <v>734</v>
      </c>
    </row>
    <row r="62" spans="1:10" x14ac:dyDescent="0.3">
      <c r="A62" t="str">
        <v>Papio</v>
      </c>
      <c r="B62" t="str">
        <v>Wiese, Chris</v>
      </c>
      <c r="C62" t="str">
        <v>A</v>
      </c>
      <c r="D62">
        <v>211</v>
      </c>
      <c r="E62">
        <v>72</v>
      </c>
      <c r="F62">
        <v>194</v>
      </c>
      <c r="G62">
        <v>254</v>
      </c>
      <c r="H62">
        <v>213</v>
      </c>
      <c r="I62">
        <v>661</v>
      </c>
      <c r="J62">
        <v>733</v>
      </c>
    </row>
    <row r="63" spans="1:10" x14ac:dyDescent="0.3">
      <c r="A63" t="str">
        <v>Papio</v>
      </c>
      <c r="B63" t="str">
        <v>Fritz, June</v>
      </c>
      <c r="C63" t="str">
        <v>C</v>
      </c>
      <c r="D63">
        <v>167</v>
      </c>
      <c r="E63">
        <v>204</v>
      </c>
      <c r="F63">
        <v>158</v>
      </c>
      <c r="G63">
        <v>198</v>
      </c>
      <c r="H63">
        <v>173</v>
      </c>
      <c r="I63">
        <v>529</v>
      </c>
      <c r="J63">
        <v>733</v>
      </c>
    </row>
    <row r="64" spans="1:10" x14ac:dyDescent="0.3">
      <c r="A64" t="str">
        <v>Papio</v>
      </c>
      <c r="B64" t="str">
        <v>Cappellano, James</v>
      </c>
      <c r="C64" t="str">
        <v>A</v>
      </c>
      <c r="D64">
        <v>205</v>
      </c>
      <c r="E64">
        <v>90</v>
      </c>
      <c r="F64">
        <v>236</v>
      </c>
      <c r="G64">
        <v>215</v>
      </c>
      <c r="H64">
        <v>191</v>
      </c>
      <c r="I64">
        <v>642</v>
      </c>
      <c r="J64">
        <v>732</v>
      </c>
    </row>
    <row r="65" spans="1:10" x14ac:dyDescent="0.3">
      <c r="A65" t="str">
        <v>Papio</v>
      </c>
      <c r="B65" t="str">
        <v>Phelps, Louis</v>
      </c>
      <c r="C65" t="str">
        <v>B</v>
      </c>
      <c r="D65">
        <v>190</v>
      </c>
      <c r="E65">
        <v>135</v>
      </c>
      <c r="F65">
        <v>215</v>
      </c>
      <c r="G65">
        <v>189</v>
      </c>
      <c r="H65">
        <v>193</v>
      </c>
      <c r="I65">
        <v>597</v>
      </c>
      <c r="J65">
        <v>732</v>
      </c>
    </row>
    <row r="66" spans="1:10" x14ac:dyDescent="0.3">
      <c r="A66" t="str">
        <v>Papio</v>
      </c>
      <c r="B66" t="str">
        <v>Baio, Sara</v>
      </c>
      <c r="C66" t="str">
        <v>B</v>
      </c>
      <c r="D66">
        <v>177</v>
      </c>
      <c r="E66">
        <v>174</v>
      </c>
      <c r="F66">
        <v>160</v>
      </c>
      <c r="G66">
        <v>185</v>
      </c>
      <c r="H66">
        <v>213</v>
      </c>
      <c r="I66">
        <v>558</v>
      </c>
      <c r="J66">
        <v>732</v>
      </c>
    </row>
    <row r="67" spans="1:10" x14ac:dyDescent="0.3">
      <c r="A67" t="str">
        <v>Papio</v>
      </c>
      <c r="B67" t="str">
        <v>Vetter, Gene</v>
      </c>
      <c r="C67" t="str">
        <v>B</v>
      </c>
      <c r="D67">
        <v>184</v>
      </c>
      <c r="E67">
        <v>153</v>
      </c>
      <c r="F67">
        <v>164</v>
      </c>
      <c r="G67">
        <v>193</v>
      </c>
      <c r="H67">
        <v>217</v>
      </c>
      <c r="I67">
        <v>574</v>
      </c>
      <c r="J67">
        <v>727</v>
      </c>
    </row>
    <row r="68" spans="1:10" x14ac:dyDescent="0.3">
      <c r="A68" t="str">
        <v>Papio</v>
      </c>
      <c r="B68" t="str">
        <v>Bugge, Kyle</v>
      </c>
      <c r="C68" t="str">
        <v>B</v>
      </c>
      <c r="D68">
        <v>187</v>
      </c>
      <c r="E68">
        <v>144</v>
      </c>
      <c r="F68">
        <v>213</v>
      </c>
      <c r="G68">
        <v>181</v>
      </c>
      <c r="H68">
        <v>188</v>
      </c>
      <c r="I68">
        <v>582</v>
      </c>
      <c r="J68">
        <v>726</v>
      </c>
    </row>
    <row r="69" spans="1:10" x14ac:dyDescent="0.3">
      <c r="A69" t="str">
        <v>Papio</v>
      </c>
      <c r="B69" t="str">
        <v>Crom, Fred II</v>
      </c>
      <c r="C69" t="str">
        <v>C</v>
      </c>
      <c r="D69">
        <v>162</v>
      </c>
      <c r="E69">
        <v>219</v>
      </c>
      <c r="F69">
        <v>169</v>
      </c>
      <c r="G69">
        <v>179</v>
      </c>
      <c r="H69">
        <v>159</v>
      </c>
      <c r="I69">
        <v>507</v>
      </c>
      <c r="J69">
        <v>726</v>
      </c>
    </row>
    <row r="70" spans="1:10" x14ac:dyDescent="0.3">
      <c r="A70" t="str">
        <v>Papio</v>
      </c>
      <c r="B70" t="str">
        <v>Livingston, Karsyn</v>
      </c>
      <c r="C70" t="str">
        <v>B</v>
      </c>
      <c r="D70">
        <v>180</v>
      </c>
      <c r="E70">
        <v>165</v>
      </c>
      <c r="F70">
        <v>137</v>
      </c>
      <c r="G70">
        <v>193</v>
      </c>
      <c r="H70">
        <v>230</v>
      </c>
      <c r="I70">
        <v>560</v>
      </c>
      <c r="J70">
        <v>725</v>
      </c>
    </row>
    <row r="71" spans="1:10" x14ac:dyDescent="0.3">
      <c r="A71" t="str">
        <v>Papio</v>
      </c>
      <c r="B71" t="str">
        <v>Severson, Adam</v>
      </c>
      <c r="C71" t="str">
        <v>B</v>
      </c>
      <c r="D71">
        <v>178</v>
      </c>
      <c r="E71">
        <v>171</v>
      </c>
      <c r="F71">
        <v>164</v>
      </c>
      <c r="G71">
        <v>157</v>
      </c>
      <c r="H71">
        <v>233</v>
      </c>
      <c r="I71">
        <v>554</v>
      </c>
      <c r="J71">
        <v>725</v>
      </c>
    </row>
    <row r="72" spans="1:10" x14ac:dyDescent="0.3">
      <c r="A72" t="str">
        <v>Papio</v>
      </c>
      <c r="B72" t="str">
        <v>Rangel, Jamie</v>
      </c>
      <c r="C72" t="str">
        <v>A</v>
      </c>
      <c r="D72">
        <v>217</v>
      </c>
      <c r="E72">
        <v>54</v>
      </c>
      <c r="F72">
        <v>178</v>
      </c>
      <c r="G72">
        <v>222</v>
      </c>
      <c r="H72">
        <v>269</v>
      </c>
      <c r="I72">
        <v>669</v>
      </c>
      <c r="J72">
        <v>723</v>
      </c>
    </row>
    <row r="73" spans="1:10" x14ac:dyDescent="0.3">
      <c r="A73" t="str">
        <v>Papio</v>
      </c>
      <c r="B73" t="str">
        <v>Shilling, David</v>
      </c>
      <c r="C73" t="str">
        <v>C</v>
      </c>
      <c r="D73">
        <v>172</v>
      </c>
      <c r="E73">
        <v>189</v>
      </c>
      <c r="F73">
        <v>212</v>
      </c>
      <c r="G73">
        <v>186</v>
      </c>
      <c r="H73">
        <v>135</v>
      </c>
      <c r="I73">
        <v>533</v>
      </c>
      <c r="J73">
        <v>722</v>
      </c>
    </row>
    <row r="74" spans="1:10" x14ac:dyDescent="0.3">
      <c r="A74" t="str">
        <v>Papio</v>
      </c>
      <c r="B74" t="str">
        <v>Dunne, Jessica</v>
      </c>
      <c r="C74" t="str">
        <v>C</v>
      </c>
      <c r="D74">
        <v>168</v>
      </c>
      <c r="E74">
        <v>201</v>
      </c>
      <c r="F74">
        <v>170</v>
      </c>
      <c r="G74">
        <v>198</v>
      </c>
      <c r="H74">
        <v>153</v>
      </c>
      <c r="I74">
        <v>521</v>
      </c>
      <c r="J74">
        <v>722</v>
      </c>
    </row>
    <row r="75" spans="1:10" x14ac:dyDescent="0.3">
      <c r="A75" t="str">
        <v>Papio</v>
      </c>
      <c r="B75" t="str">
        <v>Cooper, Aaron</v>
      </c>
      <c r="C75" t="str">
        <v>B</v>
      </c>
      <c r="D75">
        <v>177</v>
      </c>
      <c r="E75">
        <v>174</v>
      </c>
      <c r="F75">
        <v>197</v>
      </c>
      <c r="G75">
        <v>138</v>
      </c>
      <c r="H75">
        <v>211</v>
      </c>
      <c r="I75">
        <v>546</v>
      </c>
      <c r="J75">
        <v>720</v>
      </c>
    </row>
    <row r="76" spans="1:10" x14ac:dyDescent="0.3">
      <c r="A76" t="str">
        <v>Papio</v>
      </c>
      <c r="B76" t="str">
        <v>DuVal, Bryan</v>
      </c>
      <c r="C76" t="str">
        <v>B</v>
      </c>
      <c r="D76">
        <v>193</v>
      </c>
      <c r="E76">
        <v>126</v>
      </c>
      <c r="F76">
        <v>197</v>
      </c>
      <c r="G76">
        <v>225</v>
      </c>
      <c r="H76">
        <v>171</v>
      </c>
      <c r="I76">
        <v>593</v>
      </c>
      <c r="J76">
        <v>719</v>
      </c>
    </row>
    <row r="77" spans="1:10" x14ac:dyDescent="0.3">
      <c r="A77" t="str">
        <v>Papio</v>
      </c>
      <c r="B77" t="str">
        <v>Cerny, Tyler</v>
      </c>
      <c r="C77" t="str">
        <v>C</v>
      </c>
      <c r="D77">
        <v>173</v>
      </c>
      <c r="E77">
        <v>186</v>
      </c>
      <c r="F77">
        <v>166</v>
      </c>
      <c r="G77">
        <v>140</v>
      </c>
      <c r="H77">
        <v>226</v>
      </c>
      <c r="I77">
        <v>532</v>
      </c>
      <c r="J77">
        <v>718</v>
      </c>
    </row>
    <row r="78" spans="1:10" x14ac:dyDescent="0.3">
      <c r="A78" t="str">
        <v>Papio</v>
      </c>
      <c r="B78" t="str">
        <v>DuVal, Heidi</v>
      </c>
      <c r="C78" t="str">
        <v>C</v>
      </c>
      <c r="D78">
        <v>156</v>
      </c>
      <c r="E78">
        <v>237</v>
      </c>
      <c r="F78">
        <v>182</v>
      </c>
      <c r="G78">
        <v>143</v>
      </c>
      <c r="H78">
        <v>156</v>
      </c>
      <c r="I78">
        <v>481</v>
      </c>
      <c r="J78">
        <v>718</v>
      </c>
    </row>
    <row r="79" spans="1:10" x14ac:dyDescent="0.3">
      <c r="A79" t="str">
        <v>Papio</v>
      </c>
      <c r="B79" t="str">
        <v>Rodgers, Glenna</v>
      </c>
      <c r="C79" t="str">
        <v>D</v>
      </c>
      <c r="D79">
        <v>138</v>
      </c>
      <c r="E79">
        <v>291</v>
      </c>
      <c r="F79">
        <v>121</v>
      </c>
      <c r="G79">
        <v>145</v>
      </c>
      <c r="H79">
        <v>161</v>
      </c>
      <c r="I79">
        <v>427</v>
      </c>
      <c r="J79">
        <v>718</v>
      </c>
    </row>
    <row r="80" spans="1:10" x14ac:dyDescent="0.3">
      <c r="A80" t="str">
        <v>Papio</v>
      </c>
      <c r="B80" t="str">
        <v>Fleming, Jim</v>
      </c>
      <c r="C80" t="str">
        <v>C</v>
      </c>
      <c r="D80">
        <v>164</v>
      </c>
      <c r="E80">
        <v>213</v>
      </c>
      <c r="F80">
        <v>143</v>
      </c>
      <c r="G80">
        <v>168</v>
      </c>
      <c r="H80">
        <v>193</v>
      </c>
      <c r="I80">
        <v>504</v>
      </c>
      <c r="J80">
        <v>717</v>
      </c>
    </row>
    <row r="81" spans="1:10" x14ac:dyDescent="0.3">
      <c r="A81" t="str">
        <v>Papio</v>
      </c>
      <c r="B81" t="str">
        <v>Dunne, Jessica</v>
      </c>
      <c r="C81" t="str">
        <v>B</v>
      </c>
      <c r="D81">
        <v>179</v>
      </c>
      <c r="E81">
        <v>168</v>
      </c>
      <c r="F81">
        <v>182</v>
      </c>
      <c r="G81">
        <v>141</v>
      </c>
      <c r="H81">
        <v>224</v>
      </c>
      <c r="I81">
        <v>547</v>
      </c>
      <c r="J81">
        <v>715</v>
      </c>
    </row>
    <row r="82" spans="1:10" x14ac:dyDescent="0.3">
      <c r="A82" t="str">
        <v>Papio</v>
      </c>
      <c r="B82" t="str">
        <v>Jenkins, Amy</v>
      </c>
      <c r="C82" t="str">
        <v>D</v>
      </c>
      <c r="D82">
        <v>144</v>
      </c>
      <c r="E82">
        <v>273</v>
      </c>
      <c r="F82">
        <v>141</v>
      </c>
      <c r="G82">
        <v>159</v>
      </c>
      <c r="H82">
        <v>142</v>
      </c>
      <c r="I82">
        <v>442</v>
      </c>
      <c r="J82">
        <v>715</v>
      </c>
    </row>
    <row r="83" spans="1:10" x14ac:dyDescent="0.3">
      <c r="A83" t="str">
        <v>Papio</v>
      </c>
      <c r="B83" t="str">
        <v>Aube, Ray</v>
      </c>
      <c r="C83" t="str">
        <v>C</v>
      </c>
      <c r="D83">
        <v>154</v>
      </c>
      <c r="E83">
        <v>243</v>
      </c>
      <c r="F83">
        <v>153</v>
      </c>
      <c r="G83">
        <v>178</v>
      </c>
      <c r="H83">
        <v>140</v>
      </c>
      <c r="I83">
        <v>471</v>
      </c>
      <c r="J83">
        <v>714</v>
      </c>
    </row>
    <row r="84" spans="1:10" x14ac:dyDescent="0.3">
      <c r="A84" t="str">
        <v>Papio</v>
      </c>
      <c r="B84" t="str">
        <v>Gray, Rick</v>
      </c>
      <c r="C84" t="str">
        <v>D</v>
      </c>
      <c r="D84">
        <v>144</v>
      </c>
      <c r="E84">
        <v>273</v>
      </c>
      <c r="F84">
        <v>153</v>
      </c>
      <c r="G84">
        <v>162</v>
      </c>
      <c r="H84">
        <v>125</v>
      </c>
      <c r="I84">
        <v>440</v>
      </c>
      <c r="J84">
        <v>713</v>
      </c>
    </row>
    <row r="85" spans="1:10" x14ac:dyDescent="0.3">
      <c r="A85" t="str">
        <v>Papio</v>
      </c>
      <c r="B85" t="str">
        <v>Dwyer, Monica</v>
      </c>
      <c r="C85" t="str">
        <v>D</v>
      </c>
      <c r="D85">
        <v>129</v>
      </c>
      <c r="E85">
        <v>318</v>
      </c>
      <c r="F85">
        <v>122</v>
      </c>
      <c r="G85">
        <v>159</v>
      </c>
      <c r="H85">
        <v>114</v>
      </c>
      <c r="I85">
        <v>395</v>
      </c>
      <c r="J85">
        <v>713</v>
      </c>
    </row>
    <row r="86" spans="1:10" x14ac:dyDescent="0.3">
      <c r="A86" t="str">
        <v>Papio</v>
      </c>
      <c r="B86" t="str">
        <v>Price, Brandon</v>
      </c>
      <c r="C86" t="str">
        <v>B</v>
      </c>
      <c r="D86">
        <v>182</v>
      </c>
      <c r="E86">
        <v>159</v>
      </c>
      <c r="F86">
        <v>176</v>
      </c>
      <c r="G86">
        <v>188</v>
      </c>
      <c r="H86">
        <v>189</v>
      </c>
      <c r="I86">
        <v>553</v>
      </c>
      <c r="J86">
        <v>712</v>
      </c>
    </row>
    <row r="87" spans="1:10" x14ac:dyDescent="0.3">
      <c r="A87" t="str">
        <v>Papio</v>
      </c>
      <c r="B87" t="str">
        <v>Cappellano, Ashlee</v>
      </c>
      <c r="C87" t="str">
        <v>D</v>
      </c>
      <c r="D87">
        <v>135</v>
      </c>
      <c r="E87">
        <v>300</v>
      </c>
      <c r="F87">
        <v>147</v>
      </c>
      <c r="G87">
        <v>131</v>
      </c>
      <c r="H87">
        <v>134</v>
      </c>
      <c r="I87">
        <v>412</v>
      </c>
      <c r="J87">
        <v>712</v>
      </c>
    </row>
    <row r="88" spans="1:10" x14ac:dyDescent="0.3">
      <c r="A88" t="str">
        <v>Papio</v>
      </c>
      <c r="B88" t="str">
        <v>Schrader, Ashley</v>
      </c>
      <c r="C88" t="str">
        <v>B</v>
      </c>
      <c r="D88">
        <v>183</v>
      </c>
      <c r="E88">
        <v>156</v>
      </c>
      <c r="F88">
        <v>219</v>
      </c>
      <c r="G88">
        <v>158</v>
      </c>
      <c r="H88">
        <v>178</v>
      </c>
      <c r="I88">
        <v>555</v>
      </c>
      <c r="J88">
        <v>711</v>
      </c>
    </row>
    <row r="89" spans="1:10" x14ac:dyDescent="0.3">
      <c r="A89" t="str">
        <v>Papio</v>
      </c>
      <c r="B89" t="str">
        <v>Husband, Wanda</v>
      </c>
      <c r="C89" t="str">
        <v>C</v>
      </c>
      <c r="D89">
        <v>171</v>
      </c>
      <c r="E89">
        <v>192</v>
      </c>
      <c r="F89">
        <v>205</v>
      </c>
      <c r="G89">
        <v>146</v>
      </c>
      <c r="H89">
        <v>167</v>
      </c>
      <c r="I89">
        <v>518</v>
      </c>
      <c r="J89">
        <v>710</v>
      </c>
    </row>
    <row r="90" spans="1:10" x14ac:dyDescent="0.3">
      <c r="A90" t="str">
        <v>Papio</v>
      </c>
      <c r="B90" t="str">
        <v>Staples, Quentin</v>
      </c>
      <c r="C90" t="str">
        <v>C</v>
      </c>
      <c r="D90">
        <v>174</v>
      </c>
      <c r="E90">
        <v>183</v>
      </c>
      <c r="F90">
        <v>178</v>
      </c>
      <c r="G90">
        <v>198</v>
      </c>
      <c r="H90">
        <v>149</v>
      </c>
      <c r="I90">
        <v>525</v>
      </c>
      <c r="J90">
        <v>708</v>
      </c>
    </row>
    <row r="91" spans="1:10" x14ac:dyDescent="0.3">
      <c r="A91" t="str">
        <v>Papio</v>
      </c>
      <c r="B91" t="str">
        <v>McLaws, Richard</v>
      </c>
      <c r="C91" t="str">
        <v>D</v>
      </c>
      <c r="D91">
        <v>143</v>
      </c>
      <c r="E91">
        <v>276</v>
      </c>
      <c r="F91">
        <v>160</v>
      </c>
      <c r="G91">
        <v>140</v>
      </c>
      <c r="H91">
        <v>132</v>
      </c>
      <c r="I91">
        <v>432</v>
      </c>
      <c r="J91">
        <v>708</v>
      </c>
    </row>
    <row r="92" spans="1:10" x14ac:dyDescent="0.3">
      <c r="A92" t="str">
        <v>Papio</v>
      </c>
      <c r="B92" t="str">
        <v>DePuy, Justin</v>
      </c>
      <c r="C92" t="str">
        <v>D</v>
      </c>
      <c r="D92">
        <v>142</v>
      </c>
      <c r="E92">
        <v>279</v>
      </c>
      <c r="F92">
        <v>115</v>
      </c>
      <c r="G92">
        <v>147</v>
      </c>
      <c r="H92">
        <v>167</v>
      </c>
      <c r="I92">
        <v>429</v>
      </c>
      <c r="J92">
        <v>708</v>
      </c>
    </row>
    <row r="93" spans="1:10" x14ac:dyDescent="0.3">
      <c r="A93" t="str">
        <v>Papio</v>
      </c>
      <c r="B93" t="str">
        <v>Wood, Logan</v>
      </c>
      <c r="C93" t="str">
        <v>B</v>
      </c>
      <c r="D93">
        <v>178</v>
      </c>
      <c r="E93">
        <v>171</v>
      </c>
      <c r="F93">
        <v>177</v>
      </c>
      <c r="G93">
        <v>156</v>
      </c>
      <c r="H93">
        <v>203</v>
      </c>
      <c r="I93">
        <v>536</v>
      </c>
      <c r="J93">
        <v>707</v>
      </c>
    </row>
    <row r="94" spans="1:10" x14ac:dyDescent="0.3">
      <c r="A94" t="str">
        <v>Papio</v>
      </c>
      <c r="B94" t="str">
        <v>Blaufuss, Todd</v>
      </c>
      <c r="C94" t="str">
        <v>B</v>
      </c>
      <c r="D94">
        <v>193</v>
      </c>
      <c r="E94">
        <v>126</v>
      </c>
      <c r="F94">
        <v>159</v>
      </c>
      <c r="G94">
        <v>210</v>
      </c>
      <c r="H94">
        <v>211</v>
      </c>
      <c r="I94">
        <v>580</v>
      </c>
      <c r="J94">
        <v>706</v>
      </c>
    </row>
    <row r="95" spans="1:10" x14ac:dyDescent="0.3">
      <c r="A95" t="str">
        <v>Papio</v>
      </c>
      <c r="B95" t="str">
        <v>Karasek, Chris</v>
      </c>
      <c r="C95" t="str">
        <v>C</v>
      </c>
      <c r="D95">
        <v>151</v>
      </c>
      <c r="E95">
        <v>252</v>
      </c>
      <c r="F95">
        <v>138</v>
      </c>
      <c r="G95">
        <v>179</v>
      </c>
      <c r="H95">
        <v>137</v>
      </c>
      <c r="I95">
        <v>454</v>
      </c>
      <c r="J95">
        <v>706</v>
      </c>
    </row>
    <row r="96" spans="1:10" x14ac:dyDescent="0.3">
      <c r="A96" t="str">
        <v>Papio</v>
      </c>
      <c r="B96" t="str">
        <v>Boyd, Melissa</v>
      </c>
      <c r="C96" t="str">
        <v>D</v>
      </c>
      <c r="D96">
        <v>135</v>
      </c>
      <c r="E96">
        <v>300</v>
      </c>
      <c r="F96">
        <v>136</v>
      </c>
      <c r="G96">
        <v>147</v>
      </c>
      <c r="H96">
        <v>123</v>
      </c>
      <c r="I96">
        <v>406</v>
      </c>
      <c r="J96">
        <v>706</v>
      </c>
    </row>
    <row r="97" spans="1:10" x14ac:dyDescent="0.3">
      <c r="A97" t="str">
        <v>Papio</v>
      </c>
      <c r="B97" t="str">
        <v>McLaws, Stephanie</v>
      </c>
      <c r="C97" t="str">
        <v>C</v>
      </c>
      <c r="D97">
        <v>172</v>
      </c>
      <c r="E97">
        <v>189</v>
      </c>
      <c r="F97">
        <v>191</v>
      </c>
      <c r="G97">
        <v>162</v>
      </c>
      <c r="H97">
        <v>162</v>
      </c>
      <c r="I97">
        <v>515</v>
      </c>
      <c r="J97">
        <v>704</v>
      </c>
    </row>
    <row r="98" spans="1:10" x14ac:dyDescent="0.3">
      <c r="A98" t="str">
        <v>Papio</v>
      </c>
      <c r="B98" t="str">
        <v>Phelps, Lou</v>
      </c>
      <c r="C98" t="str">
        <v>B</v>
      </c>
      <c r="D98">
        <v>190</v>
      </c>
      <c r="E98">
        <v>135</v>
      </c>
      <c r="F98">
        <v>181</v>
      </c>
      <c r="G98">
        <v>196</v>
      </c>
      <c r="H98">
        <v>191</v>
      </c>
      <c r="I98">
        <v>568</v>
      </c>
      <c r="J98">
        <v>703</v>
      </c>
    </row>
    <row r="99" spans="1:10" x14ac:dyDescent="0.3">
      <c r="A99" t="str">
        <v>Papio</v>
      </c>
      <c r="B99" t="str">
        <v>Ingram, Jerry</v>
      </c>
      <c r="C99" t="str">
        <v>C</v>
      </c>
      <c r="D99">
        <v>172</v>
      </c>
      <c r="E99">
        <v>189</v>
      </c>
      <c r="F99">
        <v>231</v>
      </c>
      <c r="G99">
        <v>122</v>
      </c>
      <c r="H99">
        <v>161</v>
      </c>
      <c r="I99">
        <v>514</v>
      </c>
      <c r="J99">
        <v>703</v>
      </c>
    </row>
    <row r="100" spans="1:10" x14ac:dyDescent="0.3">
      <c r="A100" t="str">
        <v>Papio</v>
      </c>
      <c r="B100" t="str">
        <v>Nellist, Mary</v>
      </c>
      <c r="C100" t="str">
        <v>D</v>
      </c>
      <c r="D100">
        <v>147</v>
      </c>
      <c r="E100">
        <v>264</v>
      </c>
      <c r="F100">
        <v>158</v>
      </c>
      <c r="G100">
        <v>142</v>
      </c>
      <c r="H100">
        <v>139</v>
      </c>
      <c r="I100">
        <v>439</v>
      </c>
      <c r="J100">
        <v>703</v>
      </c>
    </row>
    <row r="101" spans="1:10" x14ac:dyDescent="0.3">
      <c r="A101" t="str">
        <v>Papio</v>
      </c>
      <c r="B101" t="str">
        <v>Cappellano, James</v>
      </c>
      <c r="C101" t="str">
        <v>A</v>
      </c>
      <c r="D101">
        <v>205</v>
      </c>
      <c r="E101">
        <v>90</v>
      </c>
      <c r="F101">
        <v>236</v>
      </c>
      <c r="G101">
        <v>188</v>
      </c>
      <c r="H101">
        <v>188</v>
      </c>
      <c r="I101">
        <v>612</v>
      </c>
      <c r="J101">
        <v>702</v>
      </c>
    </row>
    <row r="102" spans="1:10" x14ac:dyDescent="0.3">
      <c r="A102" t="str">
        <v>Papio</v>
      </c>
      <c r="B102" t="str">
        <v>Price, Brandon</v>
      </c>
      <c r="C102" t="str">
        <v>B</v>
      </c>
      <c r="D102">
        <v>182</v>
      </c>
      <c r="E102">
        <v>159</v>
      </c>
      <c r="F102">
        <v>169</v>
      </c>
      <c r="G102">
        <v>181</v>
      </c>
      <c r="H102">
        <v>192</v>
      </c>
      <c r="I102">
        <v>542</v>
      </c>
      <c r="J102">
        <v>701</v>
      </c>
    </row>
    <row r="103" spans="1:10" x14ac:dyDescent="0.3">
      <c r="A103" t="str">
        <v>Papio</v>
      </c>
      <c r="B103" t="str">
        <v>Schlichte, Chad</v>
      </c>
      <c r="C103" t="str">
        <v>A</v>
      </c>
      <c r="D103">
        <v>205</v>
      </c>
      <c r="E103">
        <v>90</v>
      </c>
      <c r="F103">
        <v>211</v>
      </c>
      <c r="G103">
        <v>183</v>
      </c>
      <c r="H103">
        <v>215</v>
      </c>
      <c r="I103">
        <v>609</v>
      </c>
      <c r="J103">
        <v>699</v>
      </c>
    </row>
    <row r="104" spans="1:10" x14ac:dyDescent="0.3">
      <c r="A104" t="str">
        <v>Papio</v>
      </c>
      <c r="B104" t="str">
        <v>Crom, Fred Sr</v>
      </c>
      <c r="C104" t="str">
        <v>C</v>
      </c>
      <c r="D104">
        <v>156</v>
      </c>
      <c r="E104">
        <v>237</v>
      </c>
      <c r="F104">
        <v>177</v>
      </c>
      <c r="G104">
        <v>156</v>
      </c>
      <c r="H104">
        <v>129</v>
      </c>
      <c r="I104">
        <v>462</v>
      </c>
      <c r="J104">
        <v>699</v>
      </c>
    </row>
    <row r="105" spans="1:10" x14ac:dyDescent="0.3">
      <c r="A105" t="str">
        <v>Papio</v>
      </c>
      <c r="B105" t="str">
        <v>Bewley, Stephanie</v>
      </c>
      <c r="C105" t="str">
        <v>C</v>
      </c>
      <c r="D105">
        <v>163</v>
      </c>
      <c r="E105">
        <v>216</v>
      </c>
      <c r="F105">
        <v>135</v>
      </c>
      <c r="G105">
        <v>160</v>
      </c>
      <c r="H105">
        <v>187</v>
      </c>
      <c r="I105">
        <v>482</v>
      </c>
      <c r="J105">
        <v>698</v>
      </c>
    </row>
    <row r="106" spans="1:10" x14ac:dyDescent="0.3">
      <c r="A106" t="str">
        <v>Papio</v>
      </c>
      <c r="B106" t="str">
        <v>Bewley, Miles</v>
      </c>
      <c r="C106" t="str">
        <v>C</v>
      </c>
      <c r="D106">
        <v>168</v>
      </c>
      <c r="E106">
        <v>201</v>
      </c>
      <c r="F106">
        <v>160</v>
      </c>
      <c r="G106">
        <v>146</v>
      </c>
      <c r="H106">
        <v>188</v>
      </c>
      <c r="I106">
        <v>494</v>
      </c>
      <c r="J106">
        <v>695</v>
      </c>
    </row>
    <row r="107" spans="1:10" x14ac:dyDescent="0.3">
      <c r="A107" t="str">
        <v>Papio</v>
      </c>
      <c r="B107" t="str">
        <v>Biery, Nicky</v>
      </c>
      <c r="C107" t="str">
        <v>A</v>
      </c>
      <c r="D107">
        <v>209</v>
      </c>
      <c r="E107">
        <v>78</v>
      </c>
      <c r="F107">
        <v>202</v>
      </c>
      <c r="G107">
        <v>231</v>
      </c>
      <c r="H107">
        <v>183</v>
      </c>
      <c r="I107">
        <v>616</v>
      </c>
      <c r="J107">
        <v>694</v>
      </c>
    </row>
    <row r="108" spans="1:10" x14ac:dyDescent="0.3">
      <c r="A108" t="str">
        <v>Papio</v>
      </c>
      <c r="B108" t="str">
        <v>Murray, Derrelle</v>
      </c>
      <c r="C108" t="str">
        <v>C</v>
      </c>
      <c r="D108">
        <v>152</v>
      </c>
      <c r="E108">
        <v>249</v>
      </c>
      <c r="F108">
        <v>138</v>
      </c>
      <c r="G108">
        <v>154</v>
      </c>
      <c r="H108">
        <v>153</v>
      </c>
      <c r="I108">
        <v>445</v>
      </c>
      <c r="J108">
        <v>694</v>
      </c>
    </row>
    <row r="109" spans="1:10" x14ac:dyDescent="0.3">
      <c r="A109" t="str">
        <v>Papio</v>
      </c>
      <c r="B109" t="str">
        <v>Rennert, Peg</v>
      </c>
      <c r="C109" t="str">
        <v>D</v>
      </c>
      <c r="D109">
        <v>134</v>
      </c>
      <c r="E109">
        <v>303</v>
      </c>
      <c r="F109">
        <v>151</v>
      </c>
      <c r="G109">
        <v>101</v>
      </c>
      <c r="H109">
        <v>139</v>
      </c>
      <c r="I109">
        <v>391</v>
      </c>
      <c r="J109">
        <v>694</v>
      </c>
    </row>
    <row r="110" spans="1:10" x14ac:dyDescent="0.3">
      <c r="A110" t="str">
        <v>Papio</v>
      </c>
      <c r="B110" t="str">
        <v>Schrader, Brad</v>
      </c>
      <c r="C110" t="str">
        <v>A</v>
      </c>
      <c r="D110">
        <v>219</v>
      </c>
      <c r="E110">
        <v>48</v>
      </c>
      <c r="F110">
        <v>217</v>
      </c>
      <c r="G110">
        <v>204</v>
      </c>
      <c r="H110">
        <v>224</v>
      </c>
      <c r="I110">
        <v>645</v>
      </c>
      <c r="J110">
        <v>693</v>
      </c>
    </row>
    <row r="111" spans="1:10" x14ac:dyDescent="0.3">
      <c r="A111" t="str">
        <v>Papio</v>
      </c>
      <c r="B111" t="str">
        <v>Beckman, Chris</v>
      </c>
      <c r="C111" t="str">
        <v>B</v>
      </c>
      <c r="D111">
        <v>199</v>
      </c>
      <c r="E111">
        <v>108</v>
      </c>
      <c r="F111">
        <v>224</v>
      </c>
      <c r="G111">
        <v>156</v>
      </c>
      <c r="H111">
        <v>205</v>
      </c>
      <c r="I111">
        <v>585</v>
      </c>
      <c r="J111">
        <v>693</v>
      </c>
    </row>
    <row r="112" spans="1:10" x14ac:dyDescent="0.3">
      <c r="A112" t="str">
        <v>Papio</v>
      </c>
      <c r="B112" t="str">
        <v>Phleps, Louis</v>
      </c>
      <c r="C112" t="str">
        <v>B</v>
      </c>
      <c r="D112">
        <v>194</v>
      </c>
      <c r="E112">
        <v>123</v>
      </c>
      <c r="F112">
        <v>207</v>
      </c>
      <c r="G112">
        <v>163</v>
      </c>
      <c r="H112">
        <v>200</v>
      </c>
      <c r="I112">
        <v>570</v>
      </c>
      <c r="J112">
        <v>693</v>
      </c>
    </row>
    <row r="113" spans="1:10" x14ac:dyDescent="0.3">
      <c r="A113" t="str">
        <v>Papio</v>
      </c>
      <c r="B113" t="str">
        <v>Stevenson, David</v>
      </c>
      <c r="C113" t="str">
        <v>A</v>
      </c>
      <c r="D113">
        <v>219</v>
      </c>
      <c r="E113">
        <v>48</v>
      </c>
      <c r="F113">
        <v>230</v>
      </c>
      <c r="G113">
        <v>207</v>
      </c>
      <c r="H113">
        <v>207</v>
      </c>
      <c r="I113">
        <v>644</v>
      </c>
      <c r="J113">
        <v>692</v>
      </c>
    </row>
    <row r="114" spans="1:10" x14ac:dyDescent="0.3">
      <c r="A114" t="str">
        <v>Papio</v>
      </c>
      <c r="B114" t="str">
        <v>Cooper, Tabitha</v>
      </c>
      <c r="C114" t="str">
        <v>D</v>
      </c>
      <c r="D114">
        <v>145</v>
      </c>
      <c r="E114">
        <v>270</v>
      </c>
      <c r="F114">
        <v>170</v>
      </c>
      <c r="G114">
        <v>108</v>
      </c>
      <c r="H114">
        <v>142</v>
      </c>
      <c r="I114">
        <v>420</v>
      </c>
      <c r="J114">
        <v>690</v>
      </c>
    </row>
    <row r="115" spans="1:10" x14ac:dyDescent="0.3">
      <c r="A115" t="str">
        <v>Papio</v>
      </c>
      <c r="B115" t="str">
        <v>Zimmerman, Jay</v>
      </c>
      <c r="C115" t="str">
        <v>D</v>
      </c>
      <c r="D115">
        <v>145</v>
      </c>
      <c r="E115">
        <v>270</v>
      </c>
      <c r="F115">
        <v>128</v>
      </c>
      <c r="G115">
        <v>139</v>
      </c>
      <c r="H115">
        <v>153</v>
      </c>
      <c r="I115">
        <v>420</v>
      </c>
      <c r="J115">
        <v>690</v>
      </c>
    </row>
    <row r="116" spans="1:10" x14ac:dyDescent="0.3">
      <c r="A116" t="str">
        <v>Papio</v>
      </c>
      <c r="B116" t="str">
        <v>Walton, Brad</v>
      </c>
      <c r="C116" t="str">
        <v>B</v>
      </c>
      <c r="D116">
        <v>190</v>
      </c>
      <c r="E116">
        <v>135</v>
      </c>
      <c r="F116">
        <v>187</v>
      </c>
      <c r="G116">
        <v>180</v>
      </c>
      <c r="H116">
        <v>187</v>
      </c>
      <c r="I116">
        <v>554</v>
      </c>
      <c r="J116">
        <v>689</v>
      </c>
    </row>
    <row r="117" spans="1:10" x14ac:dyDescent="0.3">
      <c r="A117" t="str">
        <v>Papio</v>
      </c>
      <c r="B117" t="str">
        <v>Muilenburg, Andrew</v>
      </c>
      <c r="C117" t="str">
        <v>B</v>
      </c>
      <c r="D117">
        <v>195</v>
      </c>
      <c r="E117">
        <v>120</v>
      </c>
      <c r="F117">
        <v>150</v>
      </c>
      <c r="G117">
        <v>216</v>
      </c>
      <c r="H117">
        <v>202</v>
      </c>
      <c r="I117">
        <v>568</v>
      </c>
      <c r="J117">
        <v>688</v>
      </c>
    </row>
    <row r="118" spans="1:10" x14ac:dyDescent="0.3">
      <c r="A118" t="str">
        <v>Papio</v>
      </c>
      <c r="B118" t="str">
        <v>Zimmerli, Jeff</v>
      </c>
      <c r="C118" t="str">
        <v>A</v>
      </c>
      <c r="D118">
        <v>231</v>
      </c>
      <c r="E118">
        <v>12</v>
      </c>
      <c r="F118">
        <v>193</v>
      </c>
      <c r="G118">
        <v>234</v>
      </c>
      <c r="H118">
        <v>248</v>
      </c>
      <c r="I118">
        <v>675</v>
      </c>
      <c r="J118">
        <v>687</v>
      </c>
    </row>
    <row r="119" spans="1:10" x14ac:dyDescent="0.3">
      <c r="A119" t="str">
        <v>Papio</v>
      </c>
      <c r="B119" t="str">
        <v>Browne, Kyle</v>
      </c>
      <c r="C119" t="str">
        <v>A</v>
      </c>
      <c r="D119">
        <v>218</v>
      </c>
      <c r="E119">
        <v>51</v>
      </c>
      <c r="F119">
        <v>195</v>
      </c>
      <c r="G119">
        <v>256</v>
      </c>
      <c r="H119">
        <v>185</v>
      </c>
      <c r="I119">
        <v>636</v>
      </c>
      <c r="J119">
        <v>687</v>
      </c>
    </row>
    <row r="120" spans="1:10" x14ac:dyDescent="0.3">
      <c r="A120" t="str">
        <v>Papio</v>
      </c>
      <c r="B120" t="str">
        <v>DuVal, Bryan</v>
      </c>
      <c r="C120" t="str">
        <v>B</v>
      </c>
      <c r="D120">
        <v>184</v>
      </c>
      <c r="E120">
        <v>153</v>
      </c>
      <c r="F120">
        <v>201</v>
      </c>
      <c r="G120">
        <v>190</v>
      </c>
      <c r="H120">
        <v>143</v>
      </c>
      <c r="I120">
        <v>534</v>
      </c>
      <c r="J120">
        <v>687</v>
      </c>
    </row>
    <row r="121" spans="1:10" x14ac:dyDescent="0.3">
      <c r="A121" t="str">
        <v>Papio</v>
      </c>
      <c r="B121" t="str">
        <v>Kinsella, Jim</v>
      </c>
      <c r="C121" t="str">
        <v>C</v>
      </c>
      <c r="D121">
        <v>172</v>
      </c>
      <c r="E121">
        <v>189</v>
      </c>
      <c r="F121">
        <v>167</v>
      </c>
      <c r="G121">
        <v>191</v>
      </c>
      <c r="H121">
        <v>137</v>
      </c>
      <c r="I121">
        <v>495</v>
      </c>
      <c r="J121">
        <v>684</v>
      </c>
    </row>
    <row r="122" spans="1:10" x14ac:dyDescent="0.3">
      <c r="A122" t="str">
        <v>Papio</v>
      </c>
      <c r="B122" t="str">
        <v>Brewer, Todd</v>
      </c>
      <c r="C122" t="str">
        <v>A</v>
      </c>
      <c r="D122">
        <v>204</v>
      </c>
      <c r="E122">
        <v>93</v>
      </c>
      <c r="F122">
        <v>180</v>
      </c>
      <c r="G122">
        <v>202</v>
      </c>
      <c r="H122">
        <v>208</v>
      </c>
      <c r="I122">
        <v>590</v>
      </c>
      <c r="J122">
        <v>683</v>
      </c>
    </row>
    <row r="123" spans="1:10" x14ac:dyDescent="0.3">
      <c r="A123" t="str">
        <v>Papio</v>
      </c>
      <c r="B123" t="str">
        <v>Spring, Dusty</v>
      </c>
      <c r="C123" t="str">
        <v>A</v>
      </c>
      <c r="D123">
        <v>203</v>
      </c>
      <c r="E123">
        <v>96</v>
      </c>
      <c r="F123">
        <v>181</v>
      </c>
      <c r="G123">
        <v>180</v>
      </c>
      <c r="H123">
        <v>224</v>
      </c>
      <c r="I123">
        <v>585</v>
      </c>
      <c r="J123">
        <v>681</v>
      </c>
    </row>
    <row r="124" spans="1:10" x14ac:dyDescent="0.3">
      <c r="A124" t="str">
        <v>Papio</v>
      </c>
      <c r="B124" t="str">
        <v>Gould, Patti</v>
      </c>
      <c r="C124" t="str">
        <v>D</v>
      </c>
      <c r="D124">
        <v>136</v>
      </c>
      <c r="E124">
        <v>297</v>
      </c>
      <c r="F124">
        <v>122</v>
      </c>
      <c r="G124">
        <v>124</v>
      </c>
      <c r="H124">
        <v>135</v>
      </c>
      <c r="I124">
        <v>381</v>
      </c>
      <c r="J124">
        <v>678</v>
      </c>
    </row>
    <row r="125" spans="1:10" x14ac:dyDescent="0.3">
      <c r="A125" t="str">
        <v>Papio</v>
      </c>
      <c r="B125" t="str">
        <v>Chuchka, Steve</v>
      </c>
      <c r="C125" t="str">
        <v>A</v>
      </c>
      <c r="D125">
        <v>218</v>
      </c>
      <c r="E125">
        <v>51</v>
      </c>
      <c r="F125">
        <v>189</v>
      </c>
      <c r="G125">
        <v>204</v>
      </c>
      <c r="H125">
        <v>226</v>
      </c>
      <c r="I125">
        <v>619</v>
      </c>
      <c r="J125">
        <v>670</v>
      </c>
    </row>
    <row r="126" spans="1:10" x14ac:dyDescent="0.3">
      <c r="A126" t="str">
        <v>Papio</v>
      </c>
      <c r="B126" t="str">
        <v>Husband, Winston</v>
      </c>
      <c r="C126" t="str">
        <v>A</v>
      </c>
      <c r="D126">
        <v>201</v>
      </c>
      <c r="E126">
        <v>102</v>
      </c>
      <c r="F126">
        <v>174</v>
      </c>
      <c r="G126">
        <v>209</v>
      </c>
      <c r="H126">
        <v>182</v>
      </c>
      <c r="I126">
        <v>565</v>
      </c>
      <c r="J126">
        <v>667</v>
      </c>
    </row>
    <row r="127" spans="1:10" x14ac:dyDescent="0.3">
      <c r="A127" t="str">
        <v>Papio</v>
      </c>
      <c r="B127" t="str">
        <v>Severson, Adam</v>
      </c>
      <c r="C127" t="str">
        <v>B</v>
      </c>
      <c r="D127">
        <v>178</v>
      </c>
      <c r="E127">
        <v>171</v>
      </c>
      <c r="F127">
        <v>157</v>
      </c>
      <c r="G127">
        <v>176</v>
      </c>
      <c r="H127">
        <v>159</v>
      </c>
      <c r="I127">
        <v>492</v>
      </c>
      <c r="J127">
        <v>663</v>
      </c>
    </row>
    <row r="128" spans="1:10" x14ac:dyDescent="0.3">
      <c r="A128" t="str">
        <v>Papio</v>
      </c>
      <c r="B128" t="str">
        <v>Cappellano, James</v>
      </c>
      <c r="C128" t="str">
        <v>A</v>
      </c>
      <c r="D128">
        <v>207</v>
      </c>
      <c r="E128">
        <v>84</v>
      </c>
      <c r="F128">
        <v>170</v>
      </c>
      <c r="G128">
        <v>182</v>
      </c>
      <c r="H128">
        <v>225</v>
      </c>
      <c r="I128">
        <v>577</v>
      </c>
      <c r="J128">
        <v>661</v>
      </c>
    </row>
    <row r="129" spans="1:10" x14ac:dyDescent="0.3">
      <c r="A129" t="str">
        <v>Papio</v>
      </c>
      <c r="B129" t="str">
        <v>Hurst, Lisa</v>
      </c>
      <c r="C129" t="str">
        <v>B</v>
      </c>
      <c r="D129">
        <v>193</v>
      </c>
      <c r="E129">
        <v>126</v>
      </c>
      <c r="F129">
        <v>170</v>
      </c>
      <c r="G129">
        <v>177</v>
      </c>
      <c r="H129">
        <v>188</v>
      </c>
      <c r="I129">
        <v>535</v>
      </c>
      <c r="J129">
        <v>661</v>
      </c>
    </row>
    <row r="130" spans="1:10" x14ac:dyDescent="0.3">
      <c r="A130" t="str">
        <v>Papio</v>
      </c>
      <c r="B130" t="str">
        <v>Kinsella, Dennis</v>
      </c>
      <c r="C130" t="str">
        <v>C</v>
      </c>
      <c r="D130">
        <v>168</v>
      </c>
      <c r="E130">
        <v>201</v>
      </c>
      <c r="F130">
        <v>130</v>
      </c>
      <c r="G130">
        <v>202</v>
      </c>
      <c r="H130">
        <v>128</v>
      </c>
      <c r="I130">
        <v>460</v>
      </c>
      <c r="J130">
        <v>661</v>
      </c>
    </row>
    <row r="131" spans="1:10" x14ac:dyDescent="0.3">
      <c r="A131" t="str">
        <v>Papio</v>
      </c>
      <c r="B131" t="str">
        <v>Blaufuss, Todd</v>
      </c>
      <c r="C131" t="str">
        <v>A</v>
      </c>
      <c r="D131">
        <v>200</v>
      </c>
      <c r="E131">
        <v>105</v>
      </c>
      <c r="F131">
        <v>165</v>
      </c>
      <c r="G131">
        <v>211</v>
      </c>
      <c r="H131">
        <v>179</v>
      </c>
      <c r="I131">
        <v>555</v>
      </c>
      <c r="J131">
        <v>660</v>
      </c>
    </row>
    <row r="132" spans="1:10" x14ac:dyDescent="0.3">
      <c r="A132" t="str">
        <v>Papio</v>
      </c>
      <c r="B132" t="str">
        <v>Petracek, Keith</v>
      </c>
      <c r="C132" t="str">
        <v>B</v>
      </c>
      <c r="D132">
        <v>199</v>
      </c>
      <c r="E132">
        <v>108</v>
      </c>
      <c r="F132">
        <v>191</v>
      </c>
      <c r="G132">
        <v>197</v>
      </c>
      <c r="H132">
        <v>163</v>
      </c>
      <c r="I132">
        <v>551</v>
      </c>
      <c r="J132">
        <v>659</v>
      </c>
    </row>
    <row r="133" spans="1:10" x14ac:dyDescent="0.3">
      <c r="A133" t="str">
        <v>Papio</v>
      </c>
      <c r="B133" t="str">
        <v>Dunne, Jessica</v>
      </c>
      <c r="C133" t="str">
        <v>B</v>
      </c>
      <c r="D133">
        <v>180</v>
      </c>
      <c r="E133">
        <v>165</v>
      </c>
      <c r="F133">
        <v>143</v>
      </c>
      <c r="G133">
        <v>159</v>
      </c>
      <c r="H133">
        <v>189</v>
      </c>
      <c r="I133">
        <v>491</v>
      </c>
      <c r="J133">
        <v>656</v>
      </c>
    </row>
    <row r="134" spans="1:10" x14ac:dyDescent="0.3">
      <c r="A134" t="str">
        <v>Papio</v>
      </c>
      <c r="B134" t="str">
        <v>Cappellano, James</v>
      </c>
      <c r="C134" t="str">
        <v>A</v>
      </c>
      <c r="D134">
        <v>207</v>
      </c>
      <c r="E134">
        <v>84</v>
      </c>
      <c r="F134">
        <v>212</v>
      </c>
      <c r="G134">
        <v>163</v>
      </c>
      <c r="H134">
        <v>195</v>
      </c>
      <c r="I134">
        <v>570</v>
      </c>
      <c r="J134">
        <v>654</v>
      </c>
    </row>
    <row r="135" spans="1:10" x14ac:dyDescent="0.3">
      <c r="A135" t="str">
        <v>Papio</v>
      </c>
      <c r="B135" t="str">
        <v>Uhing, Jim</v>
      </c>
      <c r="C135" t="str">
        <v>B</v>
      </c>
      <c r="D135">
        <v>188</v>
      </c>
      <c r="E135">
        <v>141</v>
      </c>
      <c r="F135">
        <v>180</v>
      </c>
      <c r="G135">
        <v>179</v>
      </c>
      <c r="H135">
        <v>151</v>
      </c>
      <c r="I135">
        <v>510</v>
      </c>
      <c r="J135">
        <v>651</v>
      </c>
    </row>
    <row r="136" spans="1:10" x14ac:dyDescent="0.3">
      <c r="A136" t="str">
        <v>Papio</v>
      </c>
      <c r="B136" t="str">
        <v>Rainbolt, Brett</v>
      </c>
      <c r="C136" t="str">
        <v>B</v>
      </c>
      <c r="D136">
        <v>192</v>
      </c>
      <c r="E136">
        <v>129</v>
      </c>
      <c r="F136">
        <v>181</v>
      </c>
      <c r="G136">
        <v>148</v>
      </c>
      <c r="H136">
        <v>190</v>
      </c>
      <c r="I136">
        <v>519</v>
      </c>
      <c r="J136">
        <v>648</v>
      </c>
    </row>
    <row r="137" spans="1:10" x14ac:dyDescent="0.3">
      <c r="A137" t="str">
        <v>Papio</v>
      </c>
      <c r="B137" t="str">
        <v>DuVal, Bryan</v>
      </c>
      <c r="C137" t="str">
        <v>B</v>
      </c>
      <c r="D137">
        <v>184</v>
      </c>
      <c r="E137">
        <v>153</v>
      </c>
      <c r="F137">
        <v>176</v>
      </c>
      <c r="G137">
        <v>166</v>
      </c>
      <c r="H137">
        <v>152</v>
      </c>
      <c r="I137">
        <v>494</v>
      </c>
      <c r="J137">
        <v>647</v>
      </c>
    </row>
    <row r="138" spans="1:10" x14ac:dyDescent="0.3">
      <c r="A138" t="str">
        <v>Papio</v>
      </c>
      <c r="B138" t="str">
        <v>Gray, Rick</v>
      </c>
      <c r="C138" t="str">
        <v>D</v>
      </c>
      <c r="D138">
        <v>144</v>
      </c>
      <c r="E138">
        <v>273</v>
      </c>
      <c r="F138">
        <v>104</v>
      </c>
      <c r="G138">
        <v>104</v>
      </c>
      <c r="H138">
        <v>159</v>
      </c>
      <c r="I138">
        <v>367</v>
      </c>
      <c r="J138">
        <v>640</v>
      </c>
    </row>
    <row r="139" spans="1:10" x14ac:dyDescent="0.3">
      <c r="A139" t="str">
        <v>Papio</v>
      </c>
      <c r="B139" t="str">
        <v>Bonham, Paul</v>
      </c>
      <c r="C139" t="str">
        <v>C</v>
      </c>
      <c r="D139">
        <v>157</v>
      </c>
      <c r="E139">
        <v>234</v>
      </c>
      <c r="F139">
        <v>152</v>
      </c>
      <c r="G139">
        <v>101</v>
      </c>
      <c r="H139">
        <v>149</v>
      </c>
      <c r="I139">
        <v>402</v>
      </c>
      <c r="J139">
        <v>636</v>
      </c>
    </row>
    <row r="140" spans="1:10" x14ac:dyDescent="0.3">
      <c r="A140" t="str">
        <v>Papio</v>
      </c>
      <c r="B140" t="str">
        <v>Scranton, Shawn</v>
      </c>
      <c r="C140" t="str">
        <v>A</v>
      </c>
      <c r="D140">
        <v>207</v>
      </c>
      <c r="E140">
        <v>84</v>
      </c>
      <c r="F140">
        <v>171</v>
      </c>
      <c r="G140">
        <v>207</v>
      </c>
      <c r="H140">
        <v>168</v>
      </c>
      <c r="I140">
        <v>546</v>
      </c>
      <c r="J140">
        <v>630</v>
      </c>
    </row>
    <row r="141" spans="1:10" x14ac:dyDescent="0.3">
      <c r="A141" t="str">
        <v>Papio</v>
      </c>
      <c r="B141" t="str">
        <v>Walton, Brad</v>
      </c>
      <c r="C141" t="str">
        <v>B</v>
      </c>
      <c r="D141">
        <v>190</v>
      </c>
      <c r="E141">
        <v>135</v>
      </c>
      <c r="F141">
        <v>190</v>
      </c>
      <c r="G141">
        <v>147</v>
      </c>
      <c r="H141">
        <v>157</v>
      </c>
      <c r="I141">
        <v>494</v>
      </c>
      <c r="J141">
        <v>629</v>
      </c>
    </row>
    <row r="142" spans="1:10" x14ac:dyDescent="0.3">
      <c r="A142" t="str">
        <v>Papio</v>
      </c>
      <c r="B142" t="str">
        <v>Cerny, Tyler</v>
      </c>
      <c r="C142" t="str">
        <v>C</v>
      </c>
      <c r="D142">
        <v>173</v>
      </c>
      <c r="E142">
        <v>186</v>
      </c>
      <c r="F142">
        <v>164</v>
      </c>
      <c r="G142">
        <v>128</v>
      </c>
      <c r="H142">
        <v>147</v>
      </c>
      <c r="I142">
        <v>439</v>
      </c>
      <c r="J142">
        <v>625</v>
      </c>
    </row>
    <row r="143" spans="1:10" x14ac:dyDescent="0.3">
      <c r="A143" t="str">
        <v>Papio</v>
      </c>
      <c r="B143" t="str">
        <v>Vetter, Janet</v>
      </c>
      <c r="C143" t="str">
        <v>C</v>
      </c>
      <c r="D143">
        <v>160</v>
      </c>
      <c r="E143">
        <v>225</v>
      </c>
      <c r="F143">
        <v>102</v>
      </c>
      <c r="G143">
        <v>124</v>
      </c>
      <c r="H143">
        <v>173</v>
      </c>
      <c r="I143">
        <v>399</v>
      </c>
      <c r="J143">
        <v>624</v>
      </c>
    </row>
    <row r="144" spans="1:10" x14ac:dyDescent="0.3">
      <c r="A144" t="str">
        <v>Papio</v>
      </c>
      <c r="B144" t="str">
        <v>Beargeon, Katie</v>
      </c>
      <c r="C144" t="str">
        <v>A</v>
      </c>
      <c r="D144">
        <v>207</v>
      </c>
      <c r="E144">
        <v>84</v>
      </c>
      <c r="F144">
        <v>190</v>
      </c>
      <c r="G144">
        <v>162</v>
      </c>
      <c r="H144">
        <v>185</v>
      </c>
      <c r="I144">
        <v>537</v>
      </c>
      <c r="J144">
        <v>621</v>
      </c>
    </row>
    <row r="145" spans="1:10" x14ac:dyDescent="0.3">
      <c r="A145" t="str">
        <v>Papio</v>
      </c>
      <c r="B145" t="str">
        <v>Dominski, Nick</v>
      </c>
      <c r="C145" t="str">
        <v>B</v>
      </c>
      <c r="D145">
        <v>190</v>
      </c>
      <c r="E145">
        <v>135</v>
      </c>
      <c r="F145">
        <v>158</v>
      </c>
      <c r="G145">
        <v>166</v>
      </c>
      <c r="H145">
        <v>160</v>
      </c>
      <c r="I145">
        <v>484</v>
      </c>
      <c r="J145">
        <v>619</v>
      </c>
    </row>
    <row r="146" spans="1:10" x14ac:dyDescent="0.3">
      <c r="A146" t="str">
        <v>Papio</v>
      </c>
      <c r="B146" t="str">
        <v>Walton, Ron</v>
      </c>
      <c r="C146" t="str">
        <v>B</v>
      </c>
      <c r="D146">
        <v>179</v>
      </c>
      <c r="E146">
        <v>168</v>
      </c>
      <c r="F146">
        <v>163</v>
      </c>
      <c r="G146">
        <v>150</v>
      </c>
      <c r="H146">
        <v>127</v>
      </c>
      <c r="I146">
        <v>440</v>
      </c>
      <c r="J146">
        <v>608</v>
      </c>
    </row>
    <row r="147" spans="1:10" x14ac:dyDescent="0.3">
      <c r="A147" t="str">
        <v>Papio</v>
      </c>
      <c r="B147" t="str">
        <v>Nagle, Roger</v>
      </c>
      <c r="C147" t="str">
        <v>B</v>
      </c>
      <c r="D147">
        <v>197</v>
      </c>
      <c r="E147">
        <v>114</v>
      </c>
      <c r="F147">
        <v>157</v>
      </c>
      <c r="G147">
        <v>161</v>
      </c>
      <c r="H147">
        <v>163</v>
      </c>
      <c r="I147">
        <v>481</v>
      </c>
      <c r="J147">
        <v>595</v>
      </c>
    </row>
    <row r="148" spans="1:10" x14ac:dyDescent="0.3">
      <c r="A148" t="str">
        <v>Papio</v>
      </c>
      <c r="B148" t="str">
        <v>Ficke, Danny</v>
      </c>
      <c r="C148" t="str">
        <v>A</v>
      </c>
      <c r="D148">
        <v>216</v>
      </c>
      <c r="E148">
        <v>57</v>
      </c>
      <c r="F148">
        <v>189</v>
      </c>
      <c r="G148">
        <v>190</v>
      </c>
      <c r="H148">
        <v>149</v>
      </c>
      <c r="I148">
        <v>528</v>
      </c>
      <c r="J148">
        <v>585</v>
      </c>
    </row>
    <row r="149" spans="1:10" x14ac:dyDescent="0.3">
      <c r="A149" t="str">
        <v>Papio</v>
      </c>
      <c r="B149" t="str">
        <v>Rose, Alex</v>
      </c>
      <c r="C149" t="str">
        <v>B</v>
      </c>
      <c r="D149">
        <v>195</v>
      </c>
      <c r="E149">
        <v>120</v>
      </c>
      <c r="F149">
        <v>113</v>
      </c>
      <c r="G149">
        <v>130</v>
      </c>
      <c r="H149">
        <v>176</v>
      </c>
      <c r="I149">
        <v>419</v>
      </c>
      <c r="J149">
        <v>539</v>
      </c>
    </row>
  </sheetData>
  <autoFilter ref="A2:J149" xr:uid="{58C46DC1-DB03-4A0C-8B26-5C55BD3D1533}"/>
  <pageMargins left="0.7" right="0.7" top="0.75" bottom="0.75" header="0.3" footer="0.3"/>
  <headerFooter>
    <oddFooter>&amp;C_x000D_&amp;1#&amp;"Aptos"&amp;10&amp;K000000 Confidential - Not for Public Consumption or Distribution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0166DF-E696-4CC9-A4A2-0A6F771A33EB}">
  <dimension ref="A1:Q66"/>
  <sheetViews>
    <sheetView workbookViewId="0">
      <selection activeCell="Q3" sqref="Q3:Q6"/>
    </sheetView>
  </sheetViews>
  <sheetFormatPr defaultRowHeight="14.4" x14ac:dyDescent="0.3"/>
  <cols>
    <col min="2" max="2" width="28.109375" customWidth="1"/>
    <col min="4" max="4" width="9.5546875" bestFit="1" customWidth="1"/>
    <col min="8" max="8" width="13.88671875" bestFit="1" customWidth="1"/>
    <col min="16" max="16" width="13.44140625" bestFit="1" customWidth="1"/>
    <col min="17" max="17" width="15.33203125" bestFit="1" customWidth="1"/>
  </cols>
  <sheetData>
    <row r="1" spans="1:17" x14ac:dyDescent="0.3">
      <c r="A1" t="s">
        <v>19</v>
      </c>
    </row>
    <row r="2" spans="1:17" x14ac:dyDescent="0.3">
      <c r="A2" t="s">
        <v>0</v>
      </c>
      <c r="B2" t="s">
        <v>1</v>
      </c>
      <c r="C2" s="1" t="s">
        <v>2</v>
      </c>
      <c r="D2" t="s">
        <v>3</v>
      </c>
      <c r="E2" s="1" t="s">
        <v>4</v>
      </c>
      <c r="F2" t="s">
        <v>5</v>
      </c>
      <c r="G2" t="s">
        <v>6</v>
      </c>
      <c r="H2" t="s">
        <v>7</v>
      </c>
      <c r="I2" s="1" t="s">
        <v>8</v>
      </c>
      <c r="J2" s="1" t="s">
        <v>9</v>
      </c>
      <c r="P2" s="3" t="s">
        <v>23</v>
      </c>
      <c r="Q2" t="s">
        <v>26</v>
      </c>
    </row>
    <row r="3" spans="1:17" x14ac:dyDescent="0.3">
      <c r="A3" s="2" t="str" cm="1">
        <f t="array" ref="A3:J66">_xlfn._xlws.FILTER('[1]Consolidated Scores'!A:J,'[1]Consolidated Scores'!A:A=Peacekeeper!A1)</f>
        <v>Peacekeeper</v>
      </c>
      <c r="B3" s="2" t="str">
        <v>Hansen, Hank</v>
      </c>
      <c r="C3" s="2" t="str">
        <v>B</v>
      </c>
      <c r="D3" s="2">
        <v>189</v>
      </c>
      <c r="E3" s="2">
        <v>138</v>
      </c>
      <c r="F3" s="2">
        <v>254</v>
      </c>
      <c r="G3" s="2">
        <v>258</v>
      </c>
      <c r="H3" s="2">
        <v>202</v>
      </c>
      <c r="I3" s="2">
        <v>714</v>
      </c>
      <c r="J3" s="2">
        <v>852</v>
      </c>
      <c r="P3" s="4" t="s">
        <v>10</v>
      </c>
      <c r="Q3">
        <v>3</v>
      </c>
    </row>
    <row r="4" spans="1:17" x14ac:dyDescent="0.3">
      <c r="A4" t="str">
        <v>Peacekeeper</v>
      </c>
      <c r="B4" t="str">
        <v>Steadman, Brad</v>
      </c>
      <c r="C4" t="str">
        <v>B</v>
      </c>
      <c r="D4">
        <v>178</v>
      </c>
      <c r="E4">
        <v>171</v>
      </c>
      <c r="F4">
        <v>232</v>
      </c>
      <c r="G4">
        <v>213</v>
      </c>
      <c r="H4">
        <v>234</v>
      </c>
      <c r="I4">
        <v>679</v>
      </c>
      <c r="J4">
        <v>850</v>
      </c>
      <c r="P4" s="4" t="s">
        <v>11</v>
      </c>
      <c r="Q4">
        <v>24</v>
      </c>
    </row>
    <row r="5" spans="1:17" x14ac:dyDescent="0.3">
      <c r="A5" s="2" t="str">
        <v>Peacekeeper</v>
      </c>
      <c r="B5" s="2" t="str">
        <v>Johnson, Troy</v>
      </c>
      <c r="C5" s="2" t="str">
        <v>A</v>
      </c>
      <c r="D5" s="2">
        <v>203</v>
      </c>
      <c r="E5" s="2">
        <v>96</v>
      </c>
      <c r="F5" s="2">
        <v>240</v>
      </c>
      <c r="G5" s="2">
        <v>256</v>
      </c>
      <c r="H5" s="2">
        <v>236</v>
      </c>
      <c r="I5" s="2">
        <v>732</v>
      </c>
      <c r="J5" s="2">
        <v>828</v>
      </c>
      <c r="P5" s="4" t="s">
        <v>12</v>
      </c>
      <c r="Q5">
        <v>22</v>
      </c>
    </row>
    <row r="6" spans="1:17" x14ac:dyDescent="0.3">
      <c r="A6" t="str">
        <v>Peacekeeper</v>
      </c>
      <c r="B6" t="str">
        <v>Carlson, Dale</v>
      </c>
      <c r="C6" t="str">
        <v>B</v>
      </c>
      <c r="D6">
        <v>186</v>
      </c>
      <c r="E6">
        <v>147</v>
      </c>
      <c r="F6">
        <v>216</v>
      </c>
      <c r="G6">
        <v>244</v>
      </c>
      <c r="H6">
        <v>215</v>
      </c>
      <c r="I6">
        <v>675</v>
      </c>
      <c r="J6">
        <v>822</v>
      </c>
      <c r="P6" s="4" t="s">
        <v>13</v>
      </c>
      <c r="Q6">
        <v>15</v>
      </c>
    </row>
    <row r="7" spans="1:17" x14ac:dyDescent="0.3">
      <c r="A7" t="str">
        <v>Peacekeeper</v>
      </c>
      <c r="B7" t="str">
        <v>Hansen, Hank</v>
      </c>
      <c r="C7" t="str">
        <v>B</v>
      </c>
      <c r="D7">
        <v>187</v>
      </c>
      <c r="E7">
        <v>144</v>
      </c>
      <c r="F7">
        <v>220</v>
      </c>
      <c r="G7">
        <v>218</v>
      </c>
      <c r="H7">
        <v>234</v>
      </c>
      <c r="I7">
        <v>672</v>
      </c>
      <c r="J7">
        <v>816</v>
      </c>
      <c r="P7" s="4" t="s">
        <v>24</v>
      </c>
      <c r="Q7">
        <v>64</v>
      </c>
    </row>
    <row r="8" spans="1:17" x14ac:dyDescent="0.3">
      <c r="A8" s="2" t="str">
        <v>Peacekeeper</v>
      </c>
      <c r="B8" s="2" t="str">
        <v>Riemann, Ben</v>
      </c>
      <c r="C8" s="2" t="str">
        <v>C</v>
      </c>
      <c r="D8" s="2">
        <v>164</v>
      </c>
      <c r="E8" s="2">
        <v>213</v>
      </c>
      <c r="F8" s="2">
        <v>192</v>
      </c>
      <c r="G8" s="2">
        <v>182</v>
      </c>
      <c r="H8" s="2">
        <v>226</v>
      </c>
      <c r="I8" s="2">
        <v>600</v>
      </c>
      <c r="J8" s="2">
        <v>813</v>
      </c>
    </row>
    <row r="9" spans="1:17" x14ac:dyDescent="0.3">
      <c r="A9" s="2" t="str">
        <v>Peacekeeper</v>
      </c>
      <c r="B9" s="2" t="str">
        <v>Lemley, Kalli</v>
      </c>
      <c r="C9" s="2" t="str">
        <v>D</v>
      </c>
      <c r="D9" s="2">
        <v>102</v>
      </c>
      <c r="E9" s="2">
        <v>399</v>
      </c>
      <c r="F9" s="2">
        <v>145</v>
      </c>
      <c r="G9" s="2">
        <v>106</v>
      </c>
      <c r="H9" s="2">
        <v>159</v>
      </c>
      <c r="I9" s="2">
        <v>410</v>
      </c>
      <c r="J9" s="2">
        <v>809</v>
      </c>
    </row>
    <row r="10" spans="1:17" x14ac:dyDescent="0.3">
      <c r="A10" t="str">
        <v>Peacekeeper</v>
      </c>
      <c r="B10" t="str">
        <v>Chooran, Lorenzo</v>
      </c>
      <c r="C10" t="str">
        <v>C</v>
      </c>
      <c r="D10">
        <v>162</v>
      </c>
      <c r="E10">
        <v>219</v>
      </c>
      <c r="F10">
        <v>159</v>
      </c>
      <c r="G10">
        <v>221</v>
      </c>
      <c r="H10">
        <v>203</v>
      </c>
      <c r="I10">
        <v>583</v>
      </c>
      <c r="J10">
        <v>802</v>
      </c>
    </row>
    <row r="11" spans="1:17" x14ac:dyDescent="0.3">
      <c r="A11" t="str">
        <v>Peacekeeper</v>
      </c>
      <c r="B11" t="str">
        <v>Furula, Ochan</v>
      </c>
      <c r="C11" t="str">
        <v>D</v>
      </c>
      <c r="D11">
        <v>138</v>
      </c>
      <c r="E11">
        <v>291</v>
      </c>
      <c r="F11">
        <v>160</v>
      </c>
      <c r="G11">
        <v>183</v>
      </c>
      <c r="H11">
        <v>168</v>
      </c>
      <c r="I11">
        <v>511</v>
      </c>
      <c r="J11">
        <v>802</v>
      </c>
    </row>
    <row r="12" spans="1:17" x14ac:dyDescent="0.3">
      <c r="A12" t="str">
        <v>Peacekeeper</v>
      </c>
      <c r="B12" t="str">
        <v>Barnes, Marc</v>
      </c>
      <c r="C12" t="str">
        <v>B</v>
      </c>
      <c r="D12">
        <v>179</v>
      </c>
      <c r="E12">
        <v>168</v>
      </c>
      <c r="F12">
        <v>203</v>
      </c>
      <c r="G12">
        <v>199</v>
      </c>
      <c r="H12">
        <v>229</v>
      </c>
      <c r="I12">
        <v>631</v>
      </c>
      <c r="J12">
        <v>799</v>
      </c>
    </row>
    <row r="13" spans="1:17" x14ac:dyDescent="0.3">
      <c r="A13" t="str">
        <v>Peacekeeper</v>
      </c>
      <c r="B13" t="str">
        <v>Goodman, Yvonne</v>
      </c>
      <c r="C13" t="str">
        <v>C</v>
      </c>
      <c r="D13">
        <v>151</v>
      </c>
      <c r="E13">
        <v>252</v>
      </c>
      <c r="F13">
        <v>215</v>
      </c>
      <c r="G13">
        <v>151</v>
      </c>
      <c r="H13">
        <v>181</v>
      </c>
      <c r="I13">
        <v>547</v>
      </c>
      <c r="J13">
        <v>799</v>
      </c>
    </row>
    <row r="14" spans="1:17" x14ac:dyDescent="0.3">
      <c r="A14" t="str">
        <v>Peacekeeper</v>
      </c>
      <c r="B14" t="str">
        <v>Williams, Cameron</v>
      </c>
      <c r="C14" t="str">
        <v>D</v>
      </c>
      <c r="D14">
        <v>130</v>
      </c>
      <c r="E14">
        <v>315</v>
      </c>
      <c r="F14">
        <v>167</v>
      </c>
      <c r="G14">
        <v>166</v>
      </c>
      <c r="H14">
        <v>146</v>
      </c>
      <c r="I14">
        <v>479</v>
      </c>
      <c r="J14">
        <v>794</v>
      </c>
    </row>
    <row r="15" spans="1:17" x14ac:dyDescent="0.3">
      <c r="A15" t="str">
        <v>Peacekeeper</v>
      </c>
      <c r="B15" t="str">
        <v>Claude, Curtis</v>
      </c>
      <c r="C15" t="str">
        <v>C</v>
      </c>
      <c r="D15">
        <v>161</v>
      </c>
      <c r="E15">
        <v>222</v>
      </c>
      <c r="F15">
        <v>196</v>
      </c>
      <c r="G15">
        <v>169</v>
      </c>
      <c r="H15">
        <v>201</v>
      </c>
      <c r="I15">
        <v>566</v>
      </c>
      <c r="J15">
        <v>788</v>
      </c>
    </row>
    <row r="16" spans="1:17" x14ac:dyDescent="0.3">
      <c r="A16" t="str">
        <v>Peacekeeper</v>
      </c>
      <c r="B16" t="str">
        <v>Smith, Lonny</v>
      </c>
      <c r="C16" t="str">
        <v>B</v>
      </c>
      <c r="D16">
        <v>177</v>
      </c>
      <c r="E16">
        <v>174</v>
      </c>
      <c r="F16">
        <v>212</v>
      </c>
      <c r="G16">
        <v>191</v>
      </c>
      <c r="H16">
        <v>200</v>
      </c>
      <c r="I16">
        <v>603</v>
      </c>
      <c r="J16">
        <v>777</v>
      </c>
    </row>
    <row r="17" spans="1:10" x14ac:dyDescent="0.3">
      <c r="A17" t="str">
        <v>Peacekeeper</v>
      </c>
      <c r="B17" t="str">
        <v>Gundrum, Kyle</v>
      </c>
      <c r="C17" t="str">
        <v>C</v>
      </c>
      <c r="D17">
        <v>169</v>
      </c>
      <c r="E17">
        <v>198</v>
      </c>
      <c r="F17">
        <v>160</v>
      </c>
      <c r="G17">
        <v>202</v>
      </c>
      <c r="H17">
        <v>214</v>
      </c>
      <c r="I17">
        <v>576</v>
      </c>
      <c r="J17">
        <v>774</v>
      </c>
    </row>
    <row r="18" spans="1:10" x14ac:dyDescent="0.3">
      <c r="A18" t="str">
        <v>Peacekeeper</v>
      </c>
      <c r="B18" t="str">
        <v>Morgan, Pat</v>
      </c>
      <c r="C18" t="str">
        <v>B</v>
      </c>
      <c r="D18">
        <v>180</v>
      </c>
      <c r="E18">
        <v>165</v>
      </c>
      <c r="F18">
        <v>243</v>
      </c>
      <c r="G18">
        <v>193</v>
      </c>
      <c r="H18">
        <v>165</v>
      </c>
      <c r="I18">
        <v>601</v>
      </c>
      <c r="J18">
        <v>766</v>
      </c>
    </row>
    <row r="19" spans="1:10" x14ac:dyDescent="0.3">
      <c r="A19" t="str">
        <v>Peacekeeper</v>
      </c>
      <c r="B19" t="str">
        <v>Lemley, Alyssa-Jo</v>
      </c>
      <c r="C19" t="str">
        <v>D</v>
      </c>
      <c r="D19">
        <v>120</v>
      </c>
      <c r="E19">
        <v>345</v>
      </c>
      <c r="F19">
        <v>120</v>
      </c>
      <c r="G19">
        <v>135</v>
      </c>
      <c r="H19">
        <v>166</v>
      </c>
      <c r="I19">
        <v>421</v>
      </c>
      <c r="J19">
        <v>766</v>
      </c>
    </row>
    <row r="20" spans="1:10" x14ac:dyDescent="0.3">
      <c r="A20" t="str">
        <v>Peacekeeper</v>
      </c>
      <c r="B20" t="str">
        <v>Tidmore, Michelle</v>
      </c>
      <c r="C20" t="str">
        <v>A</v>
      </c>
      <c r="D20">
        <v>218</v>
      </c>
      <c r="E20">
        <v>51</v>
      </c>
      <c r="F20">
        <v>236</v>
      </c>
      <c r="G20">
        <v>279</v>
      </c>
      <c r="H20">
        <v>194</v>
      </c>
      <c r="I20">
        <v>709</v>
      </c>
      <c r="J20">
        <v>760</v>
      </c>
    </row>
    <row r="21" spans="1:10" x14ac:dyDescent="0.3">
      <c r="A21" t="str">
        <v>Peacekeeper</v>
      </c>
      <c r="B21" t="str">
        <v>Frazier, George</v>
      </c>
      <c r="C21" t="str">
        <v>C</v>
      </c>
      <c r="D21">
        <v>151</v>
      </c>
      <c r="E21">
        <v>252</v>
      </c>
      <c r="F21">
        <v>200</v>
      </c>
      <c r="G21">
        <v>159</v>
      </c>
      <c r="H21">
        <v>148</v>
      </c>
      <c r="I21">
        <v>507</v>
      </c>
      <c r="J21">
        <v>759</v>
      </c>
    </row>
    <row r="22" spans="1:10" x14ac:dyDescent="0.3">
      <c r="A22" t="str">
        <v>Peacekeeper</v>
      </c>
      <c r="B22" t="str">
        <v>Stetson, Andy</v>
      </c>
      <c r="C22" t="str">
        <v>C</v>
      </c>
      <c r="D22">
        <v>173</v>
      </c>
      <c r="E22">
        <v>186</v>
      </c>
      <c r="F22">
        <v>214</v>
      </c>
      <c r="G22">
        <v>191</v>
      </c>
      <c r="H22">
        <v>167</v>
      </c>
      <c r="I22">
        <v>572</v>
      </c>
      <c r="J22">
        <v>758</v>
      </c>
    </row>
    <row r="23" spans="1:10" x14ac:dyDescent="0.3">
      <c r="A23" t="str">
        <v>Peacekeeper</v>
      </c>
      <c r="B23" t="str">
        <v>Vance, Mike</v>
      </c>
      <c r="C23" t="str">
        <v>B</v>
      </c>
      <c r="D23">
        <v>184</v>
      </c>
      <c r="E23">
        <v>153</v>
      </c>
      <c r="F23">
        <v>208</v>
      </c>
      <c r="G23">
        <v>189</v>
      </c>
      <c r="H23">
        <v>204</v>
      </c>
      <c r="I23">
        <v>601</v>
      </c>
      <c r="J23">
        <v>754</v>
      </c>
    </row>
    <row r="24" spans="1:10" x14ac:dyDescent="0.3">
      <c r="A24" t="str">
        <v>Peacekeeper</v>
      </c>
      <c r="B24" t="str">
        <v>Roth, John</v>
      </c>
      <c r="C24" t="str">
        <v>D</v>
      </c>
      <c r="D24">
        <v>143</v>
      </c>
      <c r="E24">
        <v>276</v>
      </c>
      <c r="F24">
        <v>186</v>
      </c>
      <c r="G24">
        <v>127</v>
      </c>
      <c r="H24">
        <v>164</v>
      </c>
      <c r="I24">
        <v>477</v>
      </c>
      <c r="J24">
        <v>753</v>
      </c>
    </row>
    <row r="25" spans="1:10" x14ac:dyDescent="0.3">
      <c r="A25" t="str">
        <v>Peacekeeper</v>
      </c>
      <c r="B25" t="str">
        <v>Rice, Nick</v>
      </c>
      <c r="C25" t="str">
        <v>D</v>
      </c>
      <c r="D25">
        <v>132</v>
      </c>
      <c r="E25">
        <v>309</v>
      </c>
      <c r="F25">
        <v>167</v>
      </c>
      <c r="G25">
        <v>120</v>
      </c>
      <c r="H25">
        <v>154</v>
      </c>
      <c r="I25">
        <v>441</v>
      </c>
      <c r="J25">
        <v>750</v>
      </c>
    </row>
    <row r="26" spans="1:10" x14ac:dyDescent="0.3">
      <c r="A26" t="str">
        <v>Peacekeeper</v>
      </c>
      <c r="B26" t="str">
        <v>Shoemaker, Rick</v>
      </c>
      <c r="C26" t="str">
        <v>C</v>
      </c>
      <c r="D26">
        <v>155</v>
      </c>
      <c r="E26">
        <v>240</v>
      </c>
      <c r="F26">
        <v>161</v>
      </c>
      <c r="G26">
        <v>180</v>
      </c>
      <c r="H26">
        <v>168</v>
      </c>
      <c r="I26">
        <v>509</v>
      </c>
      <c r="J26">
        <v>749</v>
      </c>
    </row>
    <row r="27" spans="1:10" x14ac:dyDescent="0.3">
      <c r="A27" t="str">
        <v>Peacekeeper</v>
      </c>
      <c r="B27" t="str">
        <v>Roth, John</v>
      </c>
      <c r="C27" t="str">
        <v>D</v>
      </c>
      <c r="D27">
        <v>142</v>
      </c>
      <c r="E27">
        <v>279</v>
      </c>
      <c r="F27">
        <v>141</v>
      </c>
      <c r="G27">
        <v>148</v>
      </c>
      <c r="H27">
        <v>180</v>
      </c>
      <c r="I27">
        <v>469</v>
      </c>
      <c r="J27">
        <v>748</v>
      </c>
    </row>
    <row r="28" spans="1:10" x14ac:dyDescent="0.3">
      <c r="A28" t="str">
        <v>Peacekeeper</v>
      </c>
      <c r="B28" t="str">
        <v>Stetson, Andy</v>
      </c>
      <c r="C28" t="str">
        <v>B</v>
      </c>
      <c r="D28">
        <v>176</v>
      </c>
      <c r="E28">
        <v>177</v>
      </c>
      <c r="F28">
        <v>168</v>
      </c>
      <c r="G28">
        <v>256</v>
      </c>
      <c r="H28">
        <v>146</v>
      </c>
      <c r="I28">
        <v>570</v>
      </c>
      <c r="J28">
        <v>747</v>
      </c>
    </row>
    <row r="29" spans="1:10" x14ac:dyDescent="0.3">
      <c r="A29" t="str">
        <v>Peacekeeper</v>
      </c>
      <c r="B29" t="str">
        <v>Jackson, Nate</v>
      </c>
      <c r="C29" t="str">
        <v>D</v>
      </c>
      <c r="D29">
        <v>127</v>
      </c>
      <c r="E29">
        <v>324</v>
      </c>
      <c r="F29">
        <v>124</v>
      </c>
      <c r="G29">
        <v>168</v>
      </c>
      <c r="H29">
        <v>130</v>
      </c>
      <c r="I29">
        <v>422</v>
      </c>
      <c r="J29">
        <v>746</v>
      </c>
    </row>
    <row r="30" spans="1:10" x14ac:dyDescent="0.3">
      <c r="A30" t="str">
        <v>Peacekeeper</v>
      </c>
      <c r="B30" t="str">
        <v>Peters, Derek</v>
      </c>
      <c r="C30" t="str">
        <v>D</v>
      </c>
      <c r="D30">
        <v>122</v>
      </c>
      <c r="E30">
        <v>339</v>
      </c>
      <c r="F30">
        <v>151</v>
      </c>
      <c r="G30">
        <v>162</v>
      </c>
      <c r="H30">
        <v>93</v>
      </c>
      <c r="I30">
        <v>406</v>
      </c>
      <c r="J30">
        <v>745</v>
      </c>
    </row>
    <row r="31" spans="1:10" x14ac:dyDescent="0.3">
      <c r="A31" t="str">
        <v>Peacekeeper</v>
      </c>
      <c r="B31" t="str">
        <v>Furula, Ochan</v>
      </c>
      <c r="C31" t="str">
        <v>D</v>
      </c>
      <c r="D31">
        <v>137</v>
      </c>
      <c r="E31">
        <v>294</v>
      </c>
      <c r="F31">
        <v>156</v>
      </c>
      <c r="G31">
        <v>134</v>
      </c>
      <c r="H31">
        <v>160</v>
      </c>
      <c r="I31">
        <v>450</v>
      </c>
      <c r="J31">
        <v>744</v>
      </c>
    </row>
    <row r="32" spans="1:10" x14ac:dyDescent="0.3">
      <c r="A32" t="str">
        <v>Peacekeeper</v>
      </c>
      <c r="B32" t="str">
        <v>Sikardi, Tim</v>
      </c>
      <c r="C32" t="str">
        <v>C</v>
      </c>
      <c r="D32">
        <v>171</v>
      </c>
      <c r="E32">
        <v>192</v>
      </c>
      <c r="F32">
        <v>210</v>
      </c>
      <c r="G32">
        <v>178</v>
      </c>
      <c r="H32">
        <v>162</v>
      </c>
      <c r="I32">
        <v>550</v>
      </c>
      <c r="J32">
        <v>742</v>
      </c>
    </row>
    <row r="33" spans="1:10" x14ac:dyDescent="0.3">
      <c r="A33" t="str">
        <v>Peacekeeper</v>
      </c>
      <c r="B33" t="str">
        <v>Rettinger, Jason</v>
      </c>
      <c r="C33" t="str">
        <v>B</v>
      </c>
      <c r="D33">
        <v>179</v>
      </c>
      <c r="E33">
        <v>168</v>
      </c>
      <c r="F33">
        <v>169</v>
      </c>
      <c r="G33">
        <v>177</v>
      </c>
      <c r="H33">
        <v>226</v>
      </c>
      <c r="I33">
        <v>572</v>
      </c>
      <c r="J33">
        <v>740</v>
      </c>
    </row>
    <row r="34" spans="1:10" x14ac:dyDescent="0.3">
      <c r="A34" t="str">
        <v>Peacekeeper</v>
      </c>
      <c r="B34" t="str">
        <v>Black, Matthew</v>
      </c>
      <c r="C34" t="str">
        <v>B</v>
      </c>
      <c r="D34">
        <v>198</v>
      </c>
      <c r="E34">
        <v>111</v>
      </c>
      <c r="F34">
        <v>233</v>
      </c>
      <c r="G34">
        <v>193</v>
      </c>
      <c r="H34">
        <v>202</v>
      </c>
      <c r="I34">
        <v>628</v>
      </c>
      <c r="J34">
        <v>739</v>
      </c>
    </row>
    <row r="35" spans="1:10" x14ac:dyDescent="0.3">
      <c r="A35" t="str">
        <v>Peacekeeper</v>
      </c>
      <c r="B35" t="str">
        <v>Sylvester, Adam</v>
      </c>
      <c r="C35" t="str">
        <v>B</v>
      </c>
      <c r="D35">
        <v>180</v>
      </c>
      <c r="E35">
        <v>165</v>
      </c>
      <c r="F35">
        <v>144</v>
      </c>
      <c r="G35">
        <v>181</v>
      </c>
      <c r="H35">
        <v>248</v>
      </c>
      <c r="I35">
        <v>573</v>
      </c>
      <c r="J35">
        <v>738</v>
      </c>
    </row>
    <row r="36" spans="1:10" x14ac:dyDescent="0.3">
      <c r="A36" t="str">
        <v>Peacekeeper</v>
      </c>
      <c r="B36" t="str">
        <v>Barnes, Marc</v>
      </c>
      <c r="C36" t="str">
        <v>B</v>
      </c>
      <c r="D36">
        <v>179</v>
      </c>
      <c r="E36">
        <v>168</v>
      </c>
      <c r="F36">
        <v>166</v>
      </c>
      <c r="G36">
        <v>229</v>
      </c>
      <c r="H36">
        <v>171</v>
      </c>
      <c r="I36">
        <v>566</v>
      </c>
      <c r="J36">
        <v>734</v>
      </c>
    </row>
    <row r="37" spans="1:10" x14ac:dyDescent="0.3">
      <c r="A37" t="str">
        <v>Peacekeeper</v>
      </c>
      <c r="B37" t="str">
        <v>Vance, Shelley</v>
      </c>
      <c r="C37" t="str">
        <v>B</v>
      </c>
      <c r="D37">
        <v>184</v>
      </c>
      <c r="E37">
        <v>153</v>
      </c>
      <c r="F37">
        <v>172</v>
      </c>
      <c r="G37">
        <v>201</v>
      </c>
      <c r="H37">
        <v>206</v>
      </c>
      <c r="I37">
        <v>579</v>
      </c>
      <c r="J37">
        <v>732</v>
      </c>
    </row>
    <row r="38" spans="1:10" x14ac:dyDescent="0.3">
      <c r="A38" t="str">
        <v>Peacekeeper</v>
      </c>
      <c r="B38" t="str">
        <v>Mortimer, Ken</v>
      </c>
      <c r="C38" t="str">
        <v>B</v>
      </c>
      <c r="D38">
        <v>188</v>
      </c>
      <c r="E38">
        <v>141</v>
      </c>
      <c r="F38">
        <v>194</v>
      </c>
      <c r="G38">
        <v>195</v>
      </c>
      <c r="H38">
        <v>201</v>
      </c>
      <c r="I38">
        <v>590</v>
      </c>
      <c r="J38">
        <v>731</v>
      </c>
    </row>
    <row r="39" spans="1:10" x14ac:dyDescent="0.3">
      <c r="A39" t="str">
        <v>Peacekeeper</v>
      </c>
      <c r="B39" t="str">
        <v>Jackson, Nate</v>
      </c>
      <c r="C39" t="str">
        <v>D</v>
      </c>
      <c r="D39">
        <v>128</v>
      </c>
      <c r="E39">
        <v>321</v>
      </c>
      <c r="F39">
        <v>117</v>
      </c>
      <c r="G39">
        <v>151</v>
      </c>
      <c r="H39">
        <v>142</v>
      </c>
      <c r="I39">
        <v>410</v>
      </c>
      <c r="J39">
        <v>731</v>
      </c>
    </row>
    <row r="40" spans="1:10" x14ac:dyDescent="0.3">
      <c r="A40" t="str">
        <v>Peacekeeper</v>
      </c>
      <c r="B40" t="str">
        <v>Moore, Melissa</v>
      </c>
      <c r="C40" t="str">
        <v>C</v>
      </c>
      <c r="D40">
        <v>150</v>
      </c>
      <c r="E40">
        <v>255</v>
      </c>
      <c r="F40">
        <v>156</v>
      </c>
      <c r="G40">
        <v>160</v>
      </c>
      <c r="H40">
        <v>158</v>
      </c>
      <c r="I40">
        <v>474</v>
      </c>
      <c r="J40">
        <v>729</v>
      </c>
    </row>
    <row r="41" spans="1:10" x14ac:dyDescent="0.3">
      <c r="A41" t="str">
        <v>Peacekeeper</v>
      </c>
      <c r="B41" t="str">
        <v>Rettinger, Jason</v>
      </c>
      <c r="C41" t="str">
        <v>B</v>
      </c>
      <c r="D41">
        <v>179</v>
      </c>
      <c r="E41">
        <v>168</v>
      </c>
      <c r="F41">
        <v>164</v>
      </c>
      <c r="G41">
        <v>163</v>
      </c>
      <c r="H41">
        <v>233</v>
      </c>
      <c r="I41">
        <v>560</v>
      </c>
      <c r="J41">
        <v>728</v>
      </c>
    </row>
    <row r="42" spans="1:10" x14ac:dyDescent="0.3">
      <c r="A42" t="str">
        <v>Peacekeeper</v>
      </c>
      <c r="B42" t="str">
        <v>Tidmore, Michelle</v>
      </c>
      <c r="C42" t="str">
        <v>A</v>
      </c>
      <c r="D42">
        <v>217</v>
      </c>
      <c r="E42">
        <v>54</v>
      </c>
      <c r="F42">
        <v>247</v>
      </c>
      <c r="G42">
        <v>210</v>
      </c>
      <c r="H42">
        <v>216</v>
      </c>
      <c r="I42">
        <v>673</v>
      </c>
      <c r="J42">
        <v>727</v>
      </c>
    </row>
    <row r="43" spans="1:10" x14ac:dyDescent="0.3">
      <c r="A43" t="str">
        <v>Peacekeeper</v>
      </c>
      <c r="B43" t="str">
        <v>Jett, Frank Jr III</v>
      </c>
      <c r="C43" t="str">
        <v>C</v>
      </c>
      <c r="D43">
        <v>168</v>
      </c>
      <c r="E43">
        <v>201</v>
      </c>
      <c r="F43">
        <v>143</v>
      </c>
      <c r="G43">
        <v>182</v>
      </c>
      <c r="H43">
        <v>200</v>
      </c>
      <c r="I43">
        <v>525</v>
      </c>
      <c r="J43">
        <v>726</v>
      </c>
    </row>
    <row r="44" spans="1:10" x14ac:dyDescent="0.3">
      <c r="A44" t="str">
        <v>Peacekeeper</v>
      </c>
      <c r="B44" t="str">
        <v>Jett, Frank Jr III</v>
      </c>
      <c r="C44" t="str">
        <v>C</v>
      </c>
      <c r="D44">
        <v>168</v>
      </c>
      <c r="E44">
        <v>201</v>
      </c>
      <c r="F44">
        <v>189</v>
      </c>
      <c r="G44">
        <v>168</v>
      </c>
      <c r="H44">
        <v>167</v>
      </c>
      <c r="I44">
        <v>524</v>
      </c>
      <c r="J44">
        <v>725</v>
      </c>
    </row>
    <row r="45" spans="1:10" x14ac:dyDescent="0.3">
      <c r="A45" t="str">
        <v>Peacekeeper</v>
      </c>
      <c r="B45" t="str">
        <v>Hulla, Greg</v>
      </c>
      <c r="C45" t="str">
        <v>C</v>
      </c>
      <c r="D45">
        <v>162</v>
      </c>
      <c r="E45">
        <v>219</v>
      </c>
      <c r="F45">
        <v>177</v>
      </c>
      <c r="G45">
        <v>190</v>
      </c>
      <c r="H45">
        <v>137</v>
      </c>
      <c r="I45">
        <v>504</v>
      </c>
      <c r="J45">
        <v>723</v>
      </c>
    </row>
    <row r="46" spans="1:10" x14ac:dyDescent="0.3">
      <c r="A46" t="str">
        <v>Peacekeeper</v>
      </c>
      <c r="B46" t="str">
        <v>Vance, Mike</v>
      </c>
      <c r="C46" t="str">
        <v>B</v>
      </c>
      <c r="D46">
        <v>184</v>
      </c>
      <c r="E46">
        <v>153</v>
      </c>
      <c r="F46">
        <v>154</v>
      </c>
      <c r="G46">
        <v>233</v>
      </c>
      <c r="H46">
        <v>182</v>
      </c>
      <c r="I46">
        <v>569</v>
      </c>
      <c r="J46">
        <v>722</v>
      </c>
    </row>
    <row r="47" spans="1:10" x14ac:dyDescent="0.3">
      <c r="A47" t="str">
        <v>Peacekeeper</v>
      </c>
      <c r="B47" t="str">
        <v>McCormack, James</v>
      </c>
      <c r="C47" t="str">
        <v>C</v>
      </c>
      <c r="D47">
        <v>171</v>
      </c>
      <c r="E47">
        <v>192</v>
      </c>
      <c r="F47">
        <v>187</v>
      </c>
      <c r="G47">
        <v>162</v>
      </c>
      <c r="H47">
        <v>178</v>
      </c>
      <c r="I47">
        <v>527</v>
      </c>
      <c r="J47">
        <v>719</v>
      </c>
    </row>
    <row r="48" spans="1:10" x14ac:dyDescent="0.3">
      <c r="A48" t="str">
        <v>Peacekeeper</v>
      </c>
      <c r="B48" t="str">
        <v>McCoy, Adam</v>
      </c>
      <c r="C48" t="str">
        <v>C</v>
      </c>
      <c r="D48">
        <v>163</v>
      </c>
      <c r="E48">
        <v>216</v>
      </c>
      <c r="F48">
        <v>139</v>
      </c>
      <c r="G48">
        <v>189</v>
      </c>
      <c r="H48">
        <v>175</v>
      </c>
      <c r="I48">
        <v>503</v>
      </c>
      <c r="J48">
        <v>719</v>
      </c>
    </row>
    <row r="49" spans="1:10" x14ac:dyDescent="0.3">
      <c r="A49" t="str">
        <v>Peacekeeper</v>
      </c>
      <c r="B49" t="str">
        <v>Herrick, Brandon</v>
      </c>
      <c r="C49" t="str">
        <v>C</v>
      </c>
      <c r="D49">
        <v>169</v>
      </c>
      <c r="E49">
        <v>198</v>
      </c>
      <c r="F49">
        <v>192</v>
      </c>
      <c r="G49">
        <v>145</v>
      </c>
      <c r="H49">
        <v>183</v>
      </c>
      <c r="I49">
        <v>520</v>
      </c>
      <c r="J49">
        <v>718</v>
      </c>
    </row>
    <row r="50" spans="1:10" x14ac:dyDescent="0.3">
      <c r="A50" t="str">
        <v>Peacekeeper</v>
      </c>
      <c r="B50" t="str">
        <v>Hartin, Coy</v>
      </c>
      <c r="C50" t="str">
        <v>D</v>
      </c>
      <c r="D50">
        <v>145</v>
      </c>
      <c r="E50">
        <v>270</v>
      </c>
      <c r="F50">
        <v>148</v>
      </c>
      <c r="G50">
        <v>142</v>
      </c>
      <c r="H50">
        <v>157</v>
      </c>
      <c r="I50">
        <v>447</v>
      </c>
      <c r="J50">
        <v>717</v>
      </c>
    </row>
    <row r="51" spans="1:10" x14ac:dyDescent="0.3">
      <c r="A51" t="str">
        <v>Peacekeeper</v>
      </c>
      <c r="B51" t="str">
        <v>Osburne, Vernon</v>
      </c>
      <c r="C51" t="str">
        <v>B</v>
      </c>
      <c r="D51">
        <v>193</v>
      </c>
      <c r="E51">
        <v>126</v>
      </c>
      <c r="F51">
        <v>225</v>
      </c>
      <c r="G51">
        <v>159</v>
      </c>
      <c r="H51">
        <v>206</v>
      </c>
      <c r="I51">
        <v>590</v>
      </c>
      <c r="J51">
        <v>716</v>
      </c>
    </row>
    <row r="52" spans="1:10" x14ac:dyDescent="0.3">
      <c r="A52" t="str">
        <v>Peacekeeper</v>
      </c>
      <c r="B52" t="str">
        <v>Carlson, Dale</v>
      </c>
      <c r="C52" t="str">
        <v>B</v>
      </c>
      <c r="D52">
        <v>186</v>
      </c>
      <c r="E52">
        <v>147</v>
      </c>
      <c r="F52">
        <v>188</v>
      </c>
      <c r="G52">
        <v>221</v>
      </c>
      <c r="H52">
        <v>158</v>
      </c>
      <c r="I52">
        <v>567</v>
      </c>
      <c r="J52">
        <v>714</v>
      </c>
    </row>
    <row r="53" spans="1:10" x14ac:dyDescent="0.3">
      <c r="A53" t="str">
        <v>Peacekeeper</v>
      </c>
      <c r="B53" t="str">
        <v>Herrick, Brandon</v>
      </c>
      <c r="C53" t="str">
        <v>C</v>
      </c>
      <c r="D53">
        <v>169</v>
      </c>
      <c r="E53">
        <v>198</v>
      </c>
      <c r="F53">
        <v>152</v>
      </c>
      <c r="G53">
        <v>171</v>
      </c>
      <c r="H53">
        <v>191</v>
      </c>
      <c r="I53">
        <v>514</v>
      </c>
      <c r="J53">
        <v>712</v>
      </c>
    </row>
    <row r="54" spans="1:10" x14ac:dyDescent="0.3">
      <c r="A54" t="str">
        <v>Peacekeeper</v>
      </c>
      <c r="B54" t="str">
        <v>Herrick, Brandon</v>
      </c>
      <c r="C54" t="str">
        <v>C</v>
      </c>
      <c r="D54">
        <v>160</v>
      </c>
      <c r="E54">
        <v>225</v>
      </c>
      <c r="F54">
        <v>153</v>
      </c>
      <c r="G54">
        <v>169</v>
      </c>
      <c r="H54">
        <v>165</v>
      </c>
      <c r="I54">
        <v>487</v>
      </c>
      <c r="J54">
        <v>712</v>
      </c>
    </row>
    <row r="55" spans="1:10" x14ac:dyDescent="0.3">
      <c r="A55" t="str">
        <v>Peacekeeper</v>
      </c>
      <c r="B55" t="str">
        <v>Lardino, Anthony</v>
      </c>
      <c r="C55" t="str">
        <v>B</v>
      </c>
      <c r="D55">
        <v>181</v>
      </c>
      <c r="E55">
        <v>162</v>
      </c>
      <c r="F55">
        <v>169</v>
      </c>
      <c r="G55">
        <v>190</v>
      </c>
      <c r="H55">
        <v>188</v>
      </c>
      <c r="I55">
        <v>547</v>
      </c>
      <c r="J55">
        <v>709</v>
      </c>
    </row>
    <row r="56" spans="1:10" x14ac:dyDescent="0.3">
      <c r="A56" t="str">
        <v>Peacekeeper</v>
      </c>
      <c r="B56" t="str">
        <v>Stetson, Andy</v>
      </c>
      <c r="C56" t="str">
        <v>C</v>
      </c>
      <c r="D56">
        <v>175</v>
      </c>
      <c r="E56">
        <v>180</v>
      </c>
      <c r="F56">
        <v>237</v>
      </c>
      <c r="G56">
        <v>139</v>
      </c>
      <c r="H56">
        <v>153</v>
      </c>
      <c r="I56">
        <v>529</v>
      </c>
      <c r="J56">
        <v>709</v>
      </c>
    </row>
    <row r="57" spans="1:10" x14ac:dyDescent="0.3">
      <c r="A57" t="str">
        <v>Peacekeeper</v>
      </c>
      <c r="B57" t="str">
        <v>Stetson, Andy</v>
      </c>
      <c r="C57" t="str">
        <v>B</v>
      </c>
      <c r="D57">
        <v>176</v>
      </c>
      <c r="E57">
        <v>177</v>
      </c>
      <c r="F57">
        <v>152</v>
      </c>
      <c r="G57">
        <v>174</v>
      </c>
      <c r="H57">
        <v>201</v>
      </c>
      <c r="I57">
        <v>527</v>
      </c>
      <c r="J57">
        <v>704</v>
      </c>
    </row>
    <row r="58" spans="1:10" x14ac:dyDescent="0.3">
      <c r="A58" t="str">
        <v>Peacekeeper</v>
      </c>
      <c r="B58" t="str">
        <v>Lemley, Greg</v>
      </c>
      <c r="C58" t="str">
        <v>B</v>
      </c>
      <c r="D58">
        <v>183</v>
      </c>
      <c r="E58">
        <v>156</v>
      </c>
      <c r="F58">
        <v>181</v>
      </c>
      <c r="G58">
        <v>184</v>
      </c>
      <c r="H58">
        <v>178</v>
      </c>
      <c r="I58">
        <v>543</v>
      </c>
      <c r="J58">
        <v>699</v>
      </c>
    </row>
    <row r="59" spans="1:10" x14ac:dyDescent="0.3">
      <c r="A59" t="str">
        <v>Peacekeeper</v>
      </c>
      <c r="B59" t="str">
        <v>Hulla, Greg</v>
      </c>
      <c r="C59" t="str">
        <v>C</v>
      </c>
      <c r="D59">
        <v>162</v>
      </c>
      <c r="E59">
        <v>219</v>
      </c>
      <c r="F59">
        <v>168</v>
      </c>
      <c r="G59">
        <v>175</v>
      </c>
      <c r="H59">
        <v>135</v>
      </c>
      <c r="I59">
        <v>478</v>
      </c>
      <c r="J59">
        <v>697</v>
      </c>
    </row>
    <row r="60" spans="1:10" x14ac:dyDescent="0.3">
      <c r="A60" t="str">
        <v>Peacekeeper</v>
      </c>
      <c r="B60" t="str">
        <v>Morgan, Pat</v>
      </c>
      <c r="C60" t="str">
        <v>B</v>
      </c>
      <c r="D60">
        <v>181</v>
      </c>
      <c r="E60">
        <v>162</v>
      </c>
      <c r="F60">
        <v>201</v>
      </c>
      <c r="G60">
        <v>184</v>
      </c>
      <c r="H60">
        <v>146</v>
      </c>
      <c r="I60">
        <v>531</v>
      </c>
      <c r="J60">
        <v>693</v>
      </c>
    </row>
    <row r="61" spans="1:10" x14ac:dyDescent="0.3">
      <c r="A61" t="str">
        <v>Peacekeeper</v>
      </c>
      <c r="B61" t="str">
        <v>McCoy, Adam</v>
      </c>
      <c r="C61" t="str">
        <v>C</v>
      </c>
      <c r="D61">
        <v>164</v>
      </c>
      <c r="E61">
        <v>213</v>
      </c>
      <c r="F61">
        <v>163</v>
      </c>
      <c r="G61">
        <v>167</v>
      </c>
      <c r="H61">
        <v>150</v>
      </c>
      <c r="I61">
        <v>480</v>
      </c>
      <c r="J61">
        <v>693</v>
      </c>
    </row>
    <row r="62" spans="1:10" x14ac:dyDescent="0.3">
      <c r="A62" t="str">
        <v>Peacekeeper</v>
      </c>
      <c r="B62" t="str">
        <v>Sylvester, Rachel</v>
      </c>
      <c r="C62" t="str">
        <v>D</v>
      </c>
      <c r="D62">
        <v>128</v>
      </c>
      <c r="E62">
        <v>321</v>
      </c>
      <c r="F62">
        <v>111</v>
      </c>
      <c r="G62">
        <v>133</v>
      </c>
      <c r="H62">
        <v>128</v>
      </c>
      <c r="I62">
        <v>372</v>
      </c>
      <c r="J62">
        <v>693</v>
      </c>
    </row>
    <row r="63" spans="1:10" x14ac:dyDescent="0.3">
      <c r="A63" t="str">
        <v>Peacekeeper</v>
      </c>
      <c r="B63" t="str">
        <v>Petree, Trevor</v>
      </c>
      <c r="C63" t="str">
        <v>D</v>
      </c>
      <c r="D63">
        <v>138</v>
      </c>
      <c r="E63">
        <v>291</v>
      </c>
      <c r="F63">
        <v>144</v>
      </c>
      <c r="G63">
        <v>136</v>
      </c>
      <c r="H63">
        <v>100</v>
      </c>
      <c r="I63">
        <v>380</v>
      </c>
      <c r="J63">
        <v>671</v>
      </c>
    </row>
    <row r="64" spans="1:10" x14ac:dyDescent="0.3">
      <c r="A64" t="str">
        <v>Peacekeeper</v>
      </c>
      <c r="B64" t="str">
        <v>Ziehm, Rich</v>
      </c>
      <c r="C64" t="str">
        <v>B</v>
      </c>
      <c r="D64">
        <v>188</v>
      </c>
      <c r="E64">
        <v>141</v>
      </c>
      <c r="F64">
        <v>193</v>
      </c>
      <c r="G64">
        <v>161</v>
      </c>
      <c r="H64">
        <v>172</v>
      </c>
      <c r="I64">
        <v>526</v>
      </c>
      <c r="J64">
        <v>667</v>
      </c>
    </row>
    <row r="65" spans="1:10" x14ac:dyDescent="0.3">
      <c r="A65" t="str">
        <v>Peacekeeper</v>
      </c>
      <c r="B65" t="str">
        <v>Chooran, Lorenzo</v>
      </c>
      <c r="C65" t="str">
        <v>C</v>
      </c>
      <c r="D65">
        <v>163</v>
      </c>
      <c r="E65">
        <v>216</v>
      </c>
      <c r="F65">
        <v>148</v>
      </c>
      <c r="G65">
        <v>165</v>
      </c>
      <c r="H65">
        <v>134</v>
      </c>
      <c r="I65">
        <v>447</v>
      </c>
      <c r="J65">
        <v>663</v>
      </c>
    </row>
    <row r="66" spans="1:10" x14ac:dyDescent="0.3">
      <c r="A66" t="str">
        <v>Peacekeeper</v>
      </c>
      <c r="B66" t="str">
        <v>Peters, Derek</v>
      </c>
      <c r="C66" t="str">
        <v>D</v>
      </c>
      <c r="D66">
        <v>123</v>
      </c>
      <c r="E66">
        <v>336</v>
      </c>
      <c r="F66">
        <v>127</v>
      </c>
      <c r="G66">
        <v>86</v>
      </c>
      <c r="H66">
        <v>85</v>
      </c>
      <c r="I66">
        <v>298</v>
      </c>
      <c r="J66">
        <v>634</v>
      </c>
    </row>
  </sheetData>
  <autoFilter ref="A2:J66" xr:uid="{550166DF-E696-4CC9-A4A2-0A6F771A33EB}"/>
  <pageMargins left="0.7" right="0.7" top="0.75" bottom="0.75" header="0.3" footer="0.3"/>
  <headerFooter>
    <oddFooter>&amp;C_x000D_&amp;1#&amp;"Aptos"&amp;10&amp;K000000 Confidential - Not for Public Consumption or Distribution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D88927-538F-48DB-814A-1E94194B010B}">
  <dimension ref="A1:P125"/>
  <sheetViews>
    <sheetView workbookViewId="0">
      <selection activeCell="P4" sqref="P4:P7"/>
    </sheetView>
  </sheetViews>
  <sheetFormatPr defaultRowHeight="14.4" x14ac:dyDescent="0.3"/>
  <cols>
    <col min="2" max="2" width="28.109375" customWidth="1"/>
    <col min="4" max="4" width="9.5546875" bestFit="1" customWidth="1"/>
    <col min="8" max="8" width="13.88671875" bestFit="1" customWidth="1"/>
    <col min="15" max="15" width="13.44140625" bestFit="1" customWidth="1"/>
    <col min="16" max="16" width="15.33203125" bestFit="1" customWidth="1"/>
  </cols>
  <sheetData>
    <row r="1" spans="1:16" x14ac:dyDescent="0.3">
      <c r="A1" t="s">
        <v>20</v>
      </c>
    </row>
    <row r="2" spans="1:16" x14ac:dyDescent="0.3">
      <c r="A2" t="s">
        <v>0</v>
      </c>
      <c r="B2" t="s">
        <v>1</v>
      </c>
      <c r="C2" s="1" t="s">
        <v>2</v>
      </c>
      <c r="D2" t="s">
        <v>3</v>
      </c>
      <c r="E2" s="1" t="s">
        <v>4</v>
      </c>
      <c r="F2" t="s">
        <v>5</v>
      </c>
      <c r="G2" t="s">
        <v>6</v>
      </c>
      <c r="H2" t="s">
        <v>7</v>
      </c>
      <c r="I2" s="1" t="s">
        <v>8</v>
      </c>
      <c r="J2" s="1" t="s">
        <v>9</v>
      </c>
    </row>
    <row r="3" spans="1:16" x14ac:dyDescent="0.3">
      <c r="A3" s="2" t="str" cm="1">
        <f t="array" ref="A3:J125">_xlfn._xlws.FILTER('[1]Consolidated Scores'!A:J,'[1]Consolidated Scores'!A:A=Scorz!A1)</f>
        <v>Scorz</v>
      </c>
      <c r="B3" s="2" t="str">
        <v>Stallmann, Michael</v>
      </c>
      <c r="C3" s="2" t="str">
        <v>C</v>
      </c>
      <c r="D3" s="2">
        <v>173</v>
      </c>
      <c r="E3" s="2">
        <v>186</v>
      </c>
      <c r="F3" s="2">
        <v>233</v>
      </c>
      <c r="G3" s="2">
        <v>237</v>
      </c>
      <c r="H3" s="2">
        <v>172</v>
      </c>
      <c r="I3" s="2">
        <v>642</v>
      </c>
      <c r="J3" s="2">
        <v>828</v>
      </c>
      <c r="O3" s="3" t="s">
        <v>23</v>
      </c>
      <c r="P3" t="s">
        <v>26</v>
      </c>
    </row>
    <row r="4" spans="1:16" x14ac:dyDescent="0.3">
      <c r="A4" t="str">
        <v>Scorz</v>
      </c>
      <c r="B4" t="str">
        <v>Schnackenberg, Randy</v>
      </c>
      <c r="C4" t="str">
        <v>C</v>
      </c>
      <c r="D4">
        <v>156</v>
      </c>
      <c r="E4">
        <v>237</v>
      </c>
      <c r="F4">
        <v>163</v>
      </c>
      <c r="G4">
        <v>193</v>
      </c>
      <c r="H4">
        <v>215</v>
      </c>
      <c r="I4">
        <v>571</v>
      </c>
      <c r="J4">
        <v>808</v>
      </c>
      <c r="O4" s="4" t="s">
        <v>10</v>
      </c>
      <c r="P4">
        <v>16</v>
      </c>
    </row>
    <row r="5" spans="1:16" x14ac:dyDescent="0.3">
      <c r="A5" s="2" t="str">
        <v>Scorz</v>
      </c>
      <c r="B5" s="2" t="str">
        <v>Burlingame, Phil</v>
      </c>
      <c r="C5" s="2" t="str">
        <v>B</v>
      </c>
      <c r="D5" s="2">
        <v>189</v>
      </c>
      <c r="E5" s="2">
        <v>138</v>
      </c>
      <c r="F5" s="2">
        <v>268</v>
      </c>
      <c r="G5" s="2">
        <v>194</v>
      </c>
      <c r="H5" s="2">
        <v>204</v>
      </c>
      <c r="I5" s="2">
        <v>666</v>
      </c>
      <c r="J5" s="2">
        <v>804</v>
      </c>
      <c r="O5" s="4" t="s">
        <v>11</v>
      </c>
      <c r="P5">
        <v>38</v>
      </c>
    </row>
    <row r="6" spans="1:16" x14ac:dyDescent="0.3">
      <c r="A6" s="2" t="str">
        <v>Scorz</v>
      </c>
      <c r="B6" s="2" t="str">
        <v>Reed, Greg</v>
      </c>
      <c r="C6" s="2" t="str">
        <v>D</v>
      </c>
      <c r="D6" s="2">
        <v>142</v>
      </c>
      <c r="E6" s="2">
        <v>279</v>
      </c>
      <c r="F6" s="2">
        <v>201</v>
      </c>
      <c r="G6" s="2">
        <v>181</v>
      </c>
      <c r="H6" s="2">
        <v>131</v>
      </c>
      <c r="I6" s="2">
        <v>513</v>
      </c>
      <c r="J6" s="2">
        <v>792</v>
      </c>
      <c r="O6" s="4" t="s">
        <v>12</v>
      </c>
      <c r="P6">
        <v>27</v>
      </c>
    </row>
    <row r="7" spans="1:16" x14ac:dyDescent="0.3">
      <c r="A7" t="str">
        <v>Scorz</v>
      </c>
      <c r="B7" t="str">
        <v>Bridgeford, Joe</v>
      </c>
      <c r="C7" t="str">
        <v>C</v>
      </c>
      <c r="D7">
        <v>157</v>
      </c>
      <c r="E7">
        <v>234</v>
      </c>
      <c r="F7">
        <v>205</v>
      </c>
      <c r="G7">
        <v>202</v>
      </c>
      <c r="H7">
        <v>145</v>
      </c>
      <c r="I7">
        <v>552</v>
      </c>
      <c r="J7">
        <v>786</v>
      </c>
      <c r="O7" s="4" t="s">
        <v>13</v>
      </c>
      <c r="P7">
        <v>42</v>
      </c>
    </row>
    <row r="8" spans="1:16" x14ac:dyDescent="0.3">
      <c r="A8" s="2" t="str">
        <v>Scorz</v>
      </c>
      <c r="B8" s="2" t="str">
        <v>Schultz, Joey</v>
      </c>
      <c r="C8" s="2" t="str">
        <v>A</v>
      </c>
      <c r="D8" s="2">
        <v>218</v>
      </c>
      <c r="E8" s="2">
        <v>51</v>
      </c>
      <c r="F8" s="2">
        <v>235</v>
      </c>
      <c r="G8" s="2">
        <v>279</v>
      </c>
      <c r="H8" s="2">
        <v>217</v>
      </c>
      <c r="I8" s="2">
        <v>731</v>
      </c>
      <c r="J8" s="2">
        <v>782</v>
      </c>
      <c r="O8" s="4" t="s">
        <v>24</v>
      </c>
      <c r="P8">
        <v>123</v>
      </c>
    </row>
    <row r="9" spans="1:16" x14ac:dyDescent="0.3">
      <c r="A9" t="str">
        <v>Scorz</v>
      </c>
      <c r="B9" t="str">
        <v>Kottich, Stephanie</v>
      </c>
      <c r="C9" t="str">
        <v>D</v>
      </c>
      <c r="D9">
        <v>126</v>
      </c>
      <c r="E9">
        <v>327</v>
      </c>
      <c r="F9">
        <v>186</v>
      </c>
      <c r="G9">
        <v>146</v>
      </c>
      <c r="H9">
        <v>122</v>
      </c>
      <c r="I9">
        <v>454</v>
      </c>
      <c r="J9">
        <v>781</v>
      </c>
    </row>
    <row r="10" spans="1:16" x14ac:dyDescent="0.3">
      <c r="A10" t="str">
        <v>Scorz</v>
      </c>
      <c r="B10" t="str">
        <v>Morris, Samantha</v>
      </c>
      <c r="C10" t="str">
        <v>B</v>
      </c>
      <c r="D10">
        <v>189</v>
      </c>
      <c r="E10">
        <v>138</v>
      </c>
      <c r="F10">
        <v>201</v>
      </c>
      <c r="G10">
        <v>268</v>
      </c>
      <c r="H10">
        <v>172</v>
      </c>
      <c r="I10">
        <v>641</v>
      </c>
      <c r="J10">
        <v>779</v>
      </c>
    </row>
    <row r="11" spans="1:16" x14ac:dyDescent="0.3">
      <c r="A11" t="str">
        <v>Scorz</v>
      </c>
      <c r="B11" t="str">
        <v>Griggs, Linda</v>
      </c>
      <c r="C11" t="str">
        <v>D</v>
      </c>
      <c r="D11">
        <v>131</v>
      </c>
      <c r="E11">
        <v>312</v>
      </c>
      <c r="F11">
        <v>153</v>
      </c>
      <c r="G11">
        <v>131</v>
      </c>
      <c r="H11">
        <v>182</v>
      </c>
      <c r="I11">
        <v>466</v>
      </c>
      <c r="J11">
        <v>778</v>
      </c>
    </row>
    <row r="12" spans="1:16" x14ac:dyDescent="0.3">
      <c r="A12" t="str">
        <v>Scorz</v>
      </c>
      <c r="B12" t="str">
        <v>Cappellano, Ashlee</v>
      </c>
      <c r="C12" t="str">
        <v>D</v>
      </c>
      <c r="D12">
        <v>128</v>
      </c>
      <c r="E12">
        <v>321</v>
      </c>
      <c r="F12">
        <v>172</v>
      </c>
      <c r="G12">
        <v>154</v>
      </c>
      <c r="H12">
        <v>130</v>
      </c>
      <c r="I12">
        <v>456</v>
      </c>
      <c r="J12">
        <v>777</v>
      </c>
    </row>
    <row r="13" spans="1:16" x14ac:dyDescent="0.3">
      <c r="A13" t="str">
        <v>Scorz</v>
      </c>
      <c r="B13" t="str">
        <v>Anderson, Kaleb</v>
      </c>
      <c r="C13" t="str">
        <v>A</v>
      </c>
      <c r="D13">
        <v>226</v>
      </c>
      <c r="E13">
        <v>27</v>
      </c>
      <c r="F13">
        <v>246</v>
      </c>
      <c r="G13">
        <v>223</v>
      </c>
      <c r="H13">
        <v>279</v>
      </c>
      <c r="I13">
        <v>748</v>
      </c>
      <c r="J13">
        <v>775</v>
      </c>
    </row>
    <row r="14" spans="1:16" x14ac:dyDescent="0.3">
      <c r="A14" t="str">
        <v>Scorz</v>
      </c>
      <c r="B14" t="str">
        <v>Taylor, Kent</v>
      </c>
      <c r="C14" t="str">
        <v>B</v>
      </c>
      <c r="D14">
        <v>199</v>
      </c>
      <c r="E14">
        <v>108</v>
      </c>
      <c r="F14">
        <v>248</v>
      </c>
      <c r="G14">
        <v>238</v>
      </c>
      <c r="H14">
        <v>180</v>
      </c>
      <c r="I14">
        <v>666</v>
      </c>
      <c r="J14">
        <v>774</v>
      </c>
    </row>
    <row r="15" spans="1:16" x14ac:dyDescent="0.3">
      <c r="A15" t="str">
        <v>Scorz</v>
      </c>
      <c r="B15" t="str">
        <v>Belfiore, Anthony Jr</v>
      </c>
      <c r="C15" t="str">
        <v>B</v>
      </c>
      <c r="D15">
        <v>176</v>
      </c>
      <c r="E15">
        <v>177</v>
      </c>
      <c r="F15">
        <v>211</v>
      </c>
      <c r="G15">
        <v>240</v>
      </c>
      <c r="H15">
        <v>146</v>
      </c>
      <c r="I15">
        <v>597</v>
      </c>
      <c r="J15">
        <v>774</v>
      </c>
    </row>
    <row r="16" spans="1:16" x14ac:dyDescent="0.3">
      <c r="A16" t="str">
        <v>Scorz</v>
      </c>
      <c r="B16" t="str">
        <v>Quesenberry, Jason</v>
      </c>
      <c r="C16" t="str">
        <v>D</v>
      </c>
      <c r="D16">
        <v>125</v>
      </c>
      <c r="E16">
        <v>330</v>
      </c>
      <c r="F16">
        <v>141</v>
      </c>
      <c r="G16">
        <v>137</v>
      </c>
      <c r="H16">
        <v>166</v>
      </c>
      <c r="I16">
        <v>444</v>
      </c>
      <c r="J16">
        <v>774</v>
      </c>
    </row>
    <row r="17" spans="1:10" x14ac:dyDescent="0.3">
      <c r="A17" t="str">
        <v>Scorz</v>
      </c>
      <c r="B17" t="str">
        <v>Funk, Marcia</v>
      </c>
      <c r="C17" t="str">
        <v>A</v>
      </c>
      <c r="D17">
        <v>207</v>
      </c>
      <c r="E17">
        <v>84</v>
      </c>
      <c r="F17">
        <v>235</v>
      </c>
      <c r="G17">
        <v>227</v>
      </c>
      <c r="H17">
        <v>226</v>
      </c>
      <c r="I17">
        <v>688</v>
      </c>
      <c r="J17">
        <v>772</v>
      </c>
    </row>
    <row r="18" spans="1:10" x14ac:dyDescent="0.3">
      <c r="A18" t="str">
        <v>Scorz</v>
      </c>
      <c r="B18" t="str">
        <v>McNair, Jay</v>
      </c>
      <c r="C18" t="str">
        <v>A</v>
      </c>
      <c r="D18">
        <v>200</v>
      </c>
      <c r="E18">
        <v>105</v>
      </c>
      <c r="F18">
        <v>211</v>
      </c>
      <c r="G18">
        <v>198</v>
      </c>
      <c r="H18">
        <v>254</v>
      </c>
      <c r="I18">
        <v>663</v>
      </c>
      <c r="J18">
        <v>768</v>
      </c>
    </row>
    <row r="19" spans="1:10" x14ac:dyDescent="0.3">
      <c r="A19" t="str">
        <v>Scorz</v>
      </c>
      <c r="B19" t="str">
        <v>Paulson, Kelly</v>
      </c>
      <c r="C19" t="str">
        <v>D</v>
      </c>
      <c r="D19">
        <v>137</v>
      </c>
      <c r="E19">
        <v>294</v>
      </c>
      <c r="F19">
        <v>187</v>
      </c>
      <c r="G19">
        <v>138</v>
      </c>
      <c r="H19">
        <v>147</v>
      </c>
      <c r="I19">
        <v>472</v>
      </c>
      <c r="J19">
        <v>766</v>
      </c>
    </row>
    <row r="20" spans="1:10" x14ac:dyDescent="0.3">
      <c r="A20" t="str">
        <v>Scorz</v>
      </c>
      <c r="B20" t="str">
        <v>Cappellano, James</v>
      </c>
      <c r="C20" t="str">
        <v>A</v>
      </c>
      <c r="D20">
        <v>207</v>
      </c>
      <c r="E20">
        <v>84</v>
      </c>
      <c r="F20">
        <v>253</v>
      </c>
      <c r="G20">
        <v>200</v>
      </c>
      <c r="H20">
        <v>227</v>
      </c>
      <c r="I20">
        <v>680</v>
      </c>
      <c r="J20">
        <v>764</v>
      </c>
    </row>
    <row r="21" spans="1:10" x14ac:dyDescent="0.3">
      <c r="A21" t="str">
        <v>Scorz</v>
      </c>
      <c r="B21" t="str">
        <v>Mobery, Jamie</v>
      </c>
      <c r="C21" t="str">
        <v>D</v>
      </c>
      <c r="D21">
        <v>129</v>
      </c>
      <c r="E21">
        <v>318</v>
      </c>
      <c r="F21">
        <v>127</v>
      </c>
      <c r="G21">
        <v>155</v>
      </c>
      <c r="H21">
        <v>164</v>
      </c>
      <c r="I21">
        <v>446</v>
      </c>
      <c r="J21">
        <v>764</v>
      </c>
    </row>
    <row r="22" spans="1:10" x14ac:dyDescent="0.3">
      <c r="A22" t="str">
        <v>Scorz</v>
      </c>
      <c r="B22" t="str">
        <v>Uhing, Jim</v>
      </c>
      <c r="C22" t="str">
        <v>B</v>
      </c>
      <c r="D22">
        <v>191</v>
      </c>
      <c r="E22">
        <v>132</v>
      </c>
      <c r="F22">
        <v>186</v>
      </c>
      <c r="G22">
        <v>219</v>
      </c>
      <c r="H22">
        <v>221</v>
      </c>
      <c r="I22">
        <v>626</v>
      </c>
      <c r="J22">
        <v>758</v>
      </c>
    </row>
    <row r="23" spans="1:10" x14ac:dyDescent="0.3">
      <c r="A23" t="str">
        <v>Scorz</v>
      </c>
      <c r="B23" t="str">
        <v>Anderson, Kaleb</v>
      </c>
      <c r="C23" t="str">
        <v>A</v>
      </c>
      <c r="D23">
        <v>227</v>
      </c>
      <c r="E23">
        <v>24</v>
      </c>
      <c r="F23">
        <v>245</v>
      </c>
      <c r="G23">
        <v>267</v>
      </c>
      <c r="H23">
        <v>217</v>
      </c>
      <c r="I23">
        <v>729</v>
      </c>
      <c r="J23">
        <v>753</v>
      </c>
    </row>
    <row r="24" spans="1:10" x14ac:dyDescent="0.3">
      <c r="A24" t="str">
        <v>Scorz</v>
      </c>
      <c r="B24" t="str">
        <v>Larson, Scott</v>
      </c>
      <c r="C24" t="str">
        <v>B</v>
      </c>
      <c r="D24">
        <v>180</v>
      </c>
      <c r="E24">
        <v>165</v>
      </c>
      <c r="F24">
        <v>210</v>
      </c>
      <c r="G24">
        <v>198</v>
      </c>
      <c r="H24">
        <v>180</v>
      </c>
      <c r="I24">
        <v>588</v>
      </c>
      <c r="J24">
        <v>753</v>
      </c>
    </row>
    <row r="25" spans="1:10" x14ac:dyDescent="0.3">
      <c r="A25" t="str">
        <v>Scorz</v>
      </c>
      <c r="B25" t="str">
        <v>Taylor, Katie</v>
      </c>
      <c r="C25" t="str">
        <v>C</v>
      </c>
      <c r="D25">
        <v>150</v>
      </c>
      <c r="E25">
        <v>255</v>
      </c>
      <c r="F25">
        <v>167</v>
      </c>
      <c r="G25">
        <v>190</v>
      </c>
      <c r="H25">
        <v>141</v>
      </c>
      <c r="I25">
        <v>498</v>
      </c>
      <c r="J25">
        <v>753</v>
      </c>
    </row>
    <row r="26" spans="1:10" x14ac:dyDescent="0.3">
      <c r="A26" t="str">
        <v>Scorz</v>
      </c>
      <c r="B26" t="str">
        <v>Moberg, Jamie</v>
      </c>
      <c r="C26" t="str">
        <v>D</v>
      </c>
      <c r="D26">
        <v>128</v>
      </c>
      <c r="E26">
        <v>321</v>
      </c>
      <c r="F26">
        <v>120</v>
      </c>
      <c r="G26">
        <v>157</v>
      </c>
      <c r="H26">
        <v>155</v>
      </c>
      <c r="I26">
        <v>432</v>
      </c>
      <c r="J26">
        <v>753</v>
      </c>
    </row>
    <row r="27" spans="1:10" x14ac:dyDescent="0.3">
      <c r="A27" t="str">
        <v>Scorz</v>
      </c>
      <c r="B27" t="str">
        <v>Vote, Tony</v>
      </c>
      <c r="C27" t="str">
        <v>B</v>
      </c>
      <c r="D27">
        <v>177</v>
      </c>
      <c r="E27">
        <v>174</v>
      </c>
      <c r="F27">
        <v>187</v>
      </c>
      <c r="G27">
        <v>209</v>
      </c>
      <c r="H27">
        <v>182</v>
      </c>
      <c r="I27">
        <v>578</v>
      </c>
      <c r="J27">
        <v>752</v>
      </c>
    </row>
    <row r="28" spans="1:10" x14ac:dyDescent="0.3">
      <c r="A28" t="str">
        <v>Scorz</v>
      </c>
      <c r="B28" t="str">
        <v>Stevenson, David</v>
      </c>
      <c r="C28" t="str">
        <v>B</v>
      </c>
      <c r="D28">
        <v>198</v>
      </c>
      <c r="E28">
        <v>111</v>
      </c>
      <c r="F28">
        <v>227</v>
      </c>
      <c r="G28">
        <v>179</v>
      </c>
      <c r="H28">
        <v>233</v>
      </c>
      <c r="I28">
        <v>639</v>
      </c>
      <c r="J28">
        <v>750</v>
      </c>
    </row>
    <row r="29" spans="1:10" x14ac:dyDescent="0.3">
      <c r="A29" t="str">
        <v>Scorz</v>
      </c>
      <c r="B29" t="str">
        <v>Bothwell, Allen</v>
      </c>
      <c r="C29" t="str">
        <v>D</v>
      </c>
      <c r="D29">
        <v>111</v>
      </c>
      <c r="E29">
        <v>372</v>
      </c>
      <c r="F29">
        <v>115</v>
      </c>
      <c r="G29">
        <v>140</v>
      </c>
      <c r="H29">
        <v>121</v>
      </c>
      <c r="I29">
        <v>376</v>
      </c>
      <c r="J29">
        <v>748</v>
      </c>
    </row>
    <row r="30" spans="1:10" x14ac:dyDescent="0.3">
      <c r="A30" t="str">
        <v>Scorz</v>
      </c>
      <c r="B30" t="str">
        <v>Fitzgerald, Kyle</v>
      </c>
      <c r="C30" t="str">
        <v>B</v>
      </c>
      <c r="D30">
        <v>184</v>
      </c>
      <c r="E30">
        <v>153</v>
      </c>
      <c r="F30">
        <v>147</v>
      </c>
      <c r="G30">
        <v>235</v>
      </c>
      <c r="H30">
        <v>211</v>
      </c>
      <c r="I30">
        <v>593</v>
      </c>
      <c r="J30">
        <v>746</v>
      </c>
    </row>
    <row r="31" spans="1:10" x14ac:dyDescent="0.3">
      <c r="A31" t="str">
        <v>Scorz</v>
      </c>
      <c r="B31" t="str">
        <v>Porter, Joyce</v>
      </c>
      <c r="C31" t="str">
        <v>C</v>
      </c>
      <c r="D31">
        <v>166</v>
      </c>
      <c r="E31">
        <v>207</v>
      </c>
      <c r="F31">
        <v>228</v>
      </c>
      <c r="G31">
        <v>173</v>
      </c>
      <c r="H31">
        <v>138</v>
      </c>
      <c r="I31">
        <v>539</v>
      </c>
      <c r="J31">
        <v>746</v>
      </c>
    </row>
    <row r="32" spans="1:10" x14ac:dyDescent="0.3">
      <c r="A32" t="str">
        <v>Scorz</v>
      </c>
      <c r="B32" t="str">
        <v>Sparano, John Jr</v>
      </c>
      <c r="C32" t="str">
        <v>B</v>
      </c>
      <c r="D32">
        <v>196</v>
      </c>
      <c r="E32">
        <v>117</v>
      </c>
      <c r="F32">
        <v>227</v>
      </c>
      <c r="G32">
        <v>209</v>
      </c>
      <c r="H32">
        <v>192</v>
      </c>
      <c r="I32">
        <v>628</v>
      </c>
      <c r="J32">
        <v>745</v>
      </c>
    </row>
    <row r="33" spans="1:10" x14ac:dyDescent="0.3">
      <c r="A33" t="str">
        <v>Scorz</v>
      </c>
      <c r="B33" t="str">
        <v>Bentley, Rhonda</v>
      </c>
      <c r="C33" t="str">
        <v>B</v>
      </c>
      <c r="D33">
        <v>178</v>
      </c>
      <c r="E33">
        <v>171</v>
      </c>
      <c r="F33">
        <v>156</v>
      </c>
      <c r="G33">
        <v>197</v>
      </c>
      <c r="H33">
        <v>221</v>
      </c>
      <c r="I33">
        <v>574</v>
      </c>
      <c r="J33">
        <v>745</v>
      </c>
    </row>
    <row r="34" spans="1:10" x14ac:dyDescent="0.3">
      <c r="A34" t="str">
        <v>Scorz</v>
      </c>
      <c r="B34" t="str">
        <v>Graalfs, Dan</v>
      </c>
      <c r="C34" t="str">
        <v>A</v>
      </c>
      <c r="D34">
        <v>215</v>
      </c>
      <c r="E34">
        <v>60</v>
      </c>
      <c r="F34">
        <v>237</v>
      </c>
      <c r="G34">
        <v>254</v>
      </c>
      <c r="H34">
        <v>193</v>
      </c>
      <c r="I34">
        <v>684</v>
      </c>
      <c r="J34">
        <v>744</v>
      </c>
    </row>
    <row r="35" spans="1:10" x14ac:dyDescent="0.3">
      <c r="A35" t="str">
        <v>Scorz</v>
      </c>
      <c r="B35" t="str">
        <v>Sekyra, Roxanne</v>
      </c>
      <c r="C35" t="str">
        <v>B</v>
      </c>
      <c r="D35">
        <v>186</v>
      </c>
      <c r="E35">
        <v>147</v>
      </c>
      <c r="F35">
        <v>227</v>
      </c>
      <c r="G35">
        <v>177</v>
      </c>
      <c r="H35">
        <v>193</v>
      </c>
      <c r="I35">
        <v>597</v>
      </c>
      <c r="J35">
        <v>744</v>
      </c>
    </row>
    <row r="36" spans="1:10" x14ac:dyDescent="0.3">
      <c r="A36" t="str">
        <v>Scorz</v>
      </c>
      <c r="B36" t="str">
        <v>McGuire, Sandi</v>
      </c>
      <c r="C36" t="str">
        <v>C</v>
      </c>
      <c r="D36">
        <v>159</v>
      </c>
      <c r="E36">
        <v>228</v>
      </c>
      <c r="F36">
        <v>187</v>
      </c>
      <c r="G36">
        <v>131</v>
      </c>
      <c r="H36">
        <v>198</v>
      </c>
      <c r="I36">
        <v>516</v>
      </c>
      <c r="J36">
        <v>744</v>
      </c>
    </row>
    <row r="37" spans="1:10" x14ac:dyDescent="0.3">
      <c r="A37" t="str">
        <v>Scorz</v>
      </c>
      <c r="B37" t="str">
        <v>Lemrick, Angie</v>
      </c>
      <c r="C37" t="str">
        <v>C</v>
      </c>
      <c r="D37">
        <v>155</v>
      </c>
      <c r="E37">
        <v>240</v>
      </c>
      <c r="F37">
        <v>158</v>
      </c>
      <c r="G37">
        <v>193</v>
      </c>
      <c r="H37">
        <v>152</v>
      </c>
      <c r="I37">
        <v>503</v>
      </c>
      <c r="J37">
        <v>743</v>
      </c>
    </row>
    <row r="38" spans="1:10" x14ac:dyDescent="0.3">
      <c r="A38" t="str">
        <v>Scorz</v>
      </c>
      <c r="B38" t="str">
        <v>Ayers, Angie</v>
      </c>
      <c r="C38" t="str">
        <v>D</v>
      </c>
      <c r="D38">
        <v>131</v>
      </c>
      <c r="E38">
        <v>312</v>
      </c>
      <c r="F38">
        <v>133</v>
      </c>
      <c r="G38">
        <v>139</v>
      </c>
      <c r="H38">
        <v>159</v>
      </c>
      <c r="I38">
        <v>431</v>
      </c>
      <c r="J38">
        <v>743</v>
      </c>
    </row>
    <row r="39" spans="1:10" x14ac:dyDescent="0.3">
      <c r="A39" t="str">
        <v>Scorz</v>
      </c>
      <c r="B39" t="str">
        <v>Hurst, Christina</v>
      </c>
      <c r="C39" t="str">
        <v>C</v>
      </c>
      <c r="D39">
        <v>165</v>
      </c>
      <c r="E39">
        <v>210</v>
      </c>
      <c r="F39">
        <v>196</v>
      </c>
      <c r="G39">
        <v>169</v>
      </c>
      <c r="H39">
        <v>167</v>
      </c>
      <c r="I39">
        <v>532</v>
      </c>
      <c r="J39">
        <v>742</v>
      </c>
    </row>
    <row r="40" spans="1:10" x14ac:dyDescent="0.3">
      <c r="A40" t="str">
        <v>Scorz</v>
      </c>
      <c r="B40" t="str">
        <v>Urwin, Jared</v>
      </c>
      <c r="C40" t="str">
        <v>A</v>
      </c>
      <c r="D40">
        <v>201</v>
      </c>
      <c r="E40">
        <v>102</v>
      </c>
      <c r="F40">
        <v>235</v>
      </c>
      <c r="G40">
        <v>171</v>
      </c>
      <c r="H40">
        <v>232</v>
      </c>
      <c r="I40">
        <v>638</v>
      </c>
      <c r="J40">
        <v>740</v>
      </c>
    </row>
    <row r="41" spans="1:10" x14ac:dyDescent="0.3">
      <c r="A41" t="str">
        <v>Scorz</v>
      </c>
      <c r="B41" t="str">
        <v>Taylor, Kent</v>
      </c>
      <c r="C41" t="str">
        <v>B</v>
      </c>
      <c r="D41">
        <v>199</v>
      </c>
      <c r="E41">
        <v>108</v>
      </c>
      <c r="F41">
        <v>216</v>
      </c>
      <c r="G41">
        <v>192</v>
      </c>
      <c r="H41">
        <v>224</v>
      </c>
      <c r="I41">
        <v>632</v>
      </c>
      <c r="J41">
        <v>740</v>
      </c>
    </row>
    <row r="42" spans="1:10" x14ac:dyDescent="0.3">
      <c r="A42" t="str">
        <v>Scorz</v>
      </c>
      <c r="B42" t="str">
        <v>Lickly, Thomas</v>
      </c>
      <c r="C42" t="str">
        <v>B</v>
      </c>
      <c r="D42">
        <v>196</v>
      </c>
      <c r="E42">
        <v>117</v>
      </c>
      <c r="F42">
        <v>182</v>
      </c>
      <c r="G42">
        <v>234</v>
      </c>
      <c r="H42">
        <v>207</v>
      </c>
      <c r="I42">
        <v>623</v>
      </c>
      <c r="J42">
        <v>740</v>
      </c>
    </row>
    <row r="43" spans="1:10" x14ac:dyDescent="0.3">
      <c r="A43" t="str">
        <v>Scorz</v>
      </c>
      <c r="B43" t="str">
        <v>Lesley, Max</v>
      </c>
      <c r="C43" t="str">
        <v>D</v>
      </c>
      <c r="D43">
        <v>145</v>
      </c>
      <c r="E43">
        <v>270</v>
      </c>
      <c r="F43">
        <v>160</v>
      </c>
      <c r="G43">
        <v>162</v>
      </c>
      <c r="H43">
        <v>148</v>
      </c>
      <c r="I43">
        <v>470</v>
      </c>
      <c r="J43">
        <v>740</v>
      </c>
    </row>
    <row r="44" spans="1:10" x14ac:dyDescent="0.3">
      <c r="A44" t="str">
        <v>Scorz</v>
      </c>
      <c r="B44" t="str">
        <v>VonDorn, Hope</v>
      </c>
      <c r="C44" t="str">
        <v>D</v>
      </c>
      <c r="D44">
        <v>97</v>
      </c>
      <c r="E44">
        <v>414</v>
      </c>
      <c r="F44">
        <v>80</v>
      </c>
      <c r="G44">
        <v>116</v>
      </c>
      <c r="H44">
        <v>129</v>
      </c>
      <c r="I44">
        <v>325</v>
      </c>
      <c r="J44">
        <v>739</v>
      </c>
    </row>
    <row r="45" spans="1:10" x14ac:dyDescent="0.3">
      <c r="A45" t="str">
        <v>Scorz</v>
      </c>
      <c r="B45" t="str">
        <v>Uhing, Jim</v>
      </c>
      <c r="C45" t="str">
        <v>B</v>
      </c>
      <c r="D45">
        <v>192</v>
      </c>
      <c r="E45">
        <v>129</v>
      </c>
      <c r="F45">
        <v>180</v>
      </c>
      <c r="G45">
        <v>226</v>
      </c>
      <c r="H45">
        <v>203</v>
      </c>
      <c r="I45">
        <v>609</v>
      </c>
      <c r="J45">
        <v>738</v>
      </c>
    </row>
    <row r="46" spans="1:10" x14ac:dyDescent="0.3">
      <c r="A46" t="str">
        <v>Scorz</v>
      </c>
      <c r="B46" t="str">
        <v>Norton, Jodi</v>
      </c>
      <c r="C46" t="str">
        <v>D</v>
      </c>
      <c r="D46">
        <v>113</v>
      </c>
      <c r="E46">
        <v>366</v>
      </c>
      <c r="F46">
        <v>101</v>
      </c>
      <c r="G46">
        <v>129</v>
      </c>
      <c r="H46">
        <v>142</v>
      </c>
      <c r="I46">
        <v>372</v>
      </c>
      <c r="J46">
        <v>738</v>
      </c>
    </row>
    <row r="47" spans="1:10" x14ac:dyDescent="0.3">
      <c r="A47" t="str">
        <v>Scorz</v>
      </c>
      <c r="B47" t="str">
        <v>Roth, Alli</v>
      </c>
      <c r="C47" t="str">
        <v>C</v>
      </c>
      <c r="D47">
        <v>170</v>
      </c>
      <c r="E47">
        <v>195</v>
      </c>
      <c r="F47">
        <v>194</v>
      </c>
      <c r="G47">
        <v>185</v>
      </c>
      <c r="H47">
        <v>163</v>
      </c>
      <c r="I47">
        <v>542</v>
      </c>
      <c r="J47">
        <v>737</v>
      </c>
    </row>
    <row r="48" spans="1:10" x14ac:dyDescent="0.3">
      <c r="A48" t="str">
        <v>Scorz</v>
      </c>
      <c r="B48" t="str">
        <v>Reed, Michaela</v>
      </c>
      <c r="C48" t="str">
        <v>C</v>
      </c>
      <c r="D48">
        <v>165</v>
      </c>
      <c r="E48">
        <v>210</v>
      </c>
      <c r="F48">
        <v>189</v>
      </c>
      <c r="G48">
        <v>165</v>
      </c>
      <c r="H48">
        <v>172</v>
      </c>
      <c r="I48">
        <v>526</v>
      </c>
      <c r="J48">
        <v>736</v>
      </c>
    </row>
    <row r="49" spans="1:10" x14ac:dyDescent="0.3">
      <c r="A49" t="str">
        <v>Scorz</v>
      </c>
      <c r="B49" t="str">
        <v>Lickly, Kayla</v>
      </c>
      <c r="C49" t="str">
        <v>D</v>
      </c>
      <c r="D49">
        <v>111</v>
      </c>
      <c r="E49">
        <v>372</v>
      </c>
      <c r="F49">
        <v>133</v>
      </c>
      <c r="G49">
        <v>120</v>
      </c>
      <c r="H49">
        <v>108</v>
      </c>
      <c r="I49">
        <v>361</v>
      </c>
      <c r="J49">
        <v>733</v>
      </c>
    </row>
    <row r="50" spans="1:10" x14ac:dyDescent="0.3">
      <c r="A50" t="str">
        <v>Scorz</v>
      </c>
      <c r="B50" t="str">
        <v>Sommerer, Kody</v>
      </c>
      <c r="C50" t="str">
        <v>A</v>
      </c>
      <c r="D50">
        <v>212</v>
      </c>
      <c r="E50">
        <v>69</v>
      </c>
      <c r="F50">
        <v>227</v>
      </c>
      <c r="G50">
        <v>201</v>
      </c>
      <c r="H50">
        <v>235</v>
      </c>
      <c r="I50">
        <v>663</v>
      </c>
      <c r="J50">
        <v>732</v>
      </c>
    </row>
    <row r="51" spans="1:10" x14ac:dyDescent="0.3">
      <c r="A51" t="str">
        <v>Scorz</v>
      </c>
      <c r="B51" t="str">
        <v>Haller, Harmony</v>
      </c>
      <c r="C51" t="str">
        <v>C</v>
      </c>
      <c r="D51">
        <v>153</v>
      </c>
      <c r="E51">
        <v>246</v>
      </c>
      <c r="F51">
        <v>162</v>
      </c>
      <c r="G51">
        <v>172</v>
      </c>
      <c r="H51">
        <v>150</v>
      </c>
      <c r="I51">
        <v>484</v>
      </c>
      <c r="J51">
        <v>730</v>
      </c>
    </row>
    <row r="52" spans="1:10" x14ac:dyDescent="0.3">
      <c r="A52" t="str">
        <v>Scorz</v>
      </c>
      <c r="B52" t="str">
        <v>Bentley, Reese</v>
      </c>
      <c r="C52" t="str">
        <v>A</v>
      </c>
      <c r="D52">
        <v>204</v>
      </c>
      <c r="E52">
        <v>93</v>
      </c>
      <c r="F52">
        <v>192</v>
      </c>
      <c r="G52">
        <v>242</v>
      </c>
      <c r="H52">
        <v>202</v>
      </c>
      <c r="I52">
        <v>636</v>
      </c>
      <c r="J52">
        <v>729</v>
      </c>
    </row>
    <row r="53" spans="1:10" x14ac:dyDescent="0.3">
      <c r="A53" t="str">
        <v>Scorz</v>
      </c>
      <c r="B53" t="str">
        <v>Callahan, Tracy</v>
      </c>
      <c r="C53" t="str">
        <v>D</v>
      </c>
      <c r="D53">
        <v>147</v>
      </c>
      <c r="E53">
        <v>264</v>
      </c>
      <c r="F53">
        <v>162</v>
      </c>
      <c r="G53">
        <v>135</v>
      </c>
      <c r="H53">
        <v>168</v>
      </c>
      <c r="I53">
        <v>465</v>
      </c>
      <c r="J53">
        <v>729</v>
      </c>
    </row>
    <row r="54" spans="1:10" x14ac:dyDescent="0.3">
      <c r="A54" t="str">
        <v>Scorz</v>
      </c>
      <c r="B54" t="str">
        <v>Bentley, Melody</v>
      </c>
      <c r="C54" t="str">
        <v>B</v>
      </c>
      <c r="D54">
        <v>177</v>
      </c>
      <c r="E54">
        <v>174</v>
      </c>
      <c r="F54">
        <v>184</v>
      </c>
      <c r="G54">
        <v>163</v>
      </c>
      <c r="H54">
        <v>205</v>
      </c>
      <c r="I54">
        <v>552</v>
      </c>
      <c r="J54">
        <v>726</v>
      </c>
    </row>
    <row r="55" spans="1:10" x14ac:dyDescent="0.3">
      <c r="A55" t="str">
        <v>Scorz</v>
      </c>
      <c r="B55" t="str">
        <v>Haller, Jordan</v>
      </c>
      <c r="C55" t="str">
        <v>B</v>
      </c>
      <c r="D55">
        <v>180</v>
      </c>
      <c r="E55">
        <v>165</v>
      </c>
      <c r="F55">
        <v>159</v>
      </c>
      <c r="G55">
        <v>215</v>
      </c>
      <c r="H55">
        <v>185</v>
      </c>
      <c r="I55">
        <v>559</v>
      </c>
      <c r="J55">
        <v>724</v>
      </c>
    </row>
    <row r="56" spans="1:10" x14ac:dyDescent="0.3">
      <c r="A56" t="str">
        <v>Scorz</v>
      </c>
      <c r="B56" t="str">
        <v>Cappellano, Ashlee</v>
      </c>
      <c r="C56" t="str">
        <v>D</v>
      </c>
      <c r="D56">
        <v>128</v>
      </c>
      <c r="E56">
        <v>321</v>
      </c>
      <c r="F56">
        <v>148</v>
      </c>
      <c r="G56">
        <v>127</v>
      </c>
      <c r="H56">
        <v>126</v>
      </c>
      <c r="I56">
        <v>401</v>
      </c>
      <c r="J56">
        <v>722</v>
      </c>
    </row>
    <row r="57" spans="1:10" x14ac:dyDescent="0.3">
      <c r="A57" t="str">
        <v>Scorz</v>
      </c>
      <c r="B57" t="str">
        <v>Opal, Chantel</v>
      </c>
      <c r="C57" t="str">
        <v>D</v>
      </c>
      <c r="D57">
        <v>116</v>
      </c>
      <c r="E57">
        <v>357</v>
      </c>
      <c r="F57">
        <v>107</v>
      </c>
      <c r="G57">
        <v>152</v>
      </c>
      <c r="H57">
        <v>106</v>
      </c>
      <c r="I57">
        <v>365</v>
      </c>
      <c r="J57">
        <v>722</v>
      </c>
    </row>
    <row r="58" spans="1:10" x14ac:dyDescent="0.3">
      <c r="A58" t="str">
        <v>Scorz</v>
      </c>
      <c r="B58" t="str">
        <v>Vote, Heidi</v>
      </c>
      <c r="C58" t="str">
        <v>D</v>
      </c>
      <c r="D58">
        <v>144</v>
      </c>
      <c r="E58">
        <v>273</v>
      </c>
      <c r="F58">
        <v>149</v>
      </c>
      <c r="G58">
        <v>133</v>
      </c>
      <c r="H58">
        <v>166</v>
      </c>
      <c r="I58">
        <v>448</v>
      </c>
      <c r="J58">
        <v>721</v>
      </c>
    </row>
    <row r="59" spans="1:10" x14ac:dyDescent="0.3">
      <c r="A59" t="str">
        <v>Scorz</v>
      </c>
      <c r="B59" t="str">
        <v xml:space="preserve">Belfiore, Anthony </v>
      </c>
      <c r="C59" t="str">
        <v>B</v>
      </c>
      <c r="D59">
        <v>198</v>
      </c>
      <c r="E59">
        <v>111</v>
      </c>
      <c r="F59">
        <v>183</v>
      </c>
      <c r="G59">
        <v>230</v>
      </c>
      <c r="H59">
        <v>194</v>
      </c>
      <c r="I59">
        <v>607</v>
      </c>
      <c r="J59">
        <v>718</v>
      </c>
    </row>
    <row r="60" spans="1:10" x14ac:dyDescent="0.3">
      <c r="A60" t="str">
        <v>Scorz</v>
      </c>
      <c r="B60" t="str">
        <v>Anderson, Dean</v>
      </c>
      <c r="C60" t="str">
        <v>C</v>
      </c>
      <c r="D60">
        <v>166</v>
      </c>
      <c r="E60">
        <v>207</v>
      </c>
      <c r="F60">
        <v>116</v>
      </c>
      <c r="G60">
        <v>201</v>
      </c>
      <c r="H60">
        <v>193</v>
      </c>
      <c r="I60">
        <v>510</v>
      </c>
      <c r="J60">
        <v>717</v>
      </c>
    </row>
    <row r="61" spans="1:10" x14ac:dyDescent="0.3">
      <c r="A61" t="str">
        <v>Scorz</v>
      </c>
      <c r="B61" t="str">
        <v>Ayers, Amber</v>
      </c>
      <c r="C61" t="str">
        <v>D</v>
      </c>
      <c r="D61">
        <v>115</v>
      </c>
      <c r="E61">
        <v>360</v>
      </c>
      <c r="F61">
        <v>118</v>
      </c>
      <c r="G61">
        <v>121</v>
      </c>
      <c r="H61">
        <v>118</v>
      </c>
      <c r="I61">
        <v>357</v>
      </c>
      <c r="J61">
        <v>717</v>
      </c>
    </row>
    <row r="62" spans="1:10" x14ac:dyDescent="0.3">
      <c r="A62" t="str">
        <v>Scorz</v>
      </c>
      <c r="B62" t="str">
        <v>Herdman, Ryan</v>
      </c>
      <c r="C62" t="str">
        <v>B</v>
      </c>
      <c r="D62">
        <v>177</v>
      </c>
      <c r="E62">
        <v>174</v>
      </c>
      <c r="F62">
        <v>159</v>
      </c>
      <c r="G62">
        <v>171</v>
      </c>
      <c r="H62">
        <v>212</v>
      </c>
      <c r="I62">
        <v>542</v>
      </c>
      <c r="J62">
        <v>716</v>
      </c>
    </row>
    <row r="63" spans="1:10" x14ac:dyDescent="0.3">
      <c r="A63" t="str">
        <v>Scorz</v>
      </c>
      <c r="B63" t="str">
        <v>Burns, Jamie</v>
      </c>
      <c r="C63" t="str">
        <v>B</v>
      </c>
      <c r="D63">
        <v>195</v>
      </c>
      <c r="E63">
        <v>120</v>
      </c>
      <c r="F63">
        <v>202</v>
      </c>
      <c r="G63">
        <v>184</v>
      </c>
      <c r="H63">
        <v>209</v>
      </c>
      <c r="I63">
        <v>595</v>
      </c>
      <c r="J63">
        <v>715</v>
      </c>
    </row>
    <row r="64" spans="1:10" x14ac:dyDescent="0.3">
      <c r="A64" t="str">
        <v>Scorz</v>
      </c>
      <c r="B64" t="str">
        <v>Haller, Harmony</v>
      </c>
      <c r="C64" t="str">
        <v>C</v>
      </c>
      <c r="D64">
        <v>152</v>
      </c>
      <c r="E64">
        <v>249</v>
      </c>
      <c r="F64">
        <v>117</v>
      </c>
      <c r="G64">
        <v>164</v>
      </c>
      <c r="H64">
        <v>185</v>
      </c>
      <c r="I64">
        <v>466</v>
      </c>
      <c r="J64">
        <v>715</v>
      </c>
    </row>
    <row r="65" spans="1:10" x14ac:dyDescent="0.3">
      <c r="A65" t="str">
        <v>Scorz</v>
      </c>
      <c r="B65" t="str">
        <v>Keenan, Christy</v>
      </c>
      <c r="C65" t="str">
        <v>D</v>
      </c>
      <c r="D65">
        <v>116</v>
      </c>
      <c r="E65">
        <v>357</v>
      </c>
      <c r="F65">
        <v>108</v>
      </c>
      <c r="G65">
        <v>115</v>
      </c>
      <c r="H65">
        <v>135</v>
      </c>
      <c r="I65">
        <v>358</v>
      </c>
      <c r="J65">
        <v>715</v>
      </c>
    </row>
    <row r="66" spans="1:10" x14ac:dyDescent="0.3">
      <c r="A66" t="str">
        <v>Scorz</v>
      </c>
      <c r="B66" t="str">
        <v>Bentley, Rhonda</v>
      </c>
      <c r="C66" t="str">
        <v>B</v>
      </c>
      <c r="D66">
        <v>178</v>
      </c>
      <c r="E66">
        <v>171</v>
      </c>
      <c r="F66">
        <v>172</v>
      </c>
      <c r="G66">
        <v>209</v>
      </c>
      <c r="H66">
        <v>162</v>
      </c>
      <c r="I66">
        <v>543</v>
      </c>
      <c r="J66">
        <v>714</v>
      </c>
    </row>
    <row r="67" spans="1:10" x14ac:dyDescent="0.3">
      <c r="A67" t="str">
        <v>Scorz</v>
      </c>
      <c r="B67" t="str">
        <v>Staples, Quentin</v>
      </c>
      <c r="C67" t="str">
        <v>C</v>
      </c>
      <c r="D67">
        <v>175</v>
      </c>
      <c r="E67">
        <v>180</v>
      </c>
      <c r="F67">
        <v>169</v>
      </c>
      <c r="G67">
        <v>191</v>
      </c>
      <c r="H67">
        <v>174</v>
      </c>
      <c r="I67">
        <v>534</v>
      </c>
      <c r="J67">
        <v>714</v>
      </c>
    </row>
    <row r="68" spans="1:10" x14ac:dyDescent="0.3">
      <c r="A68" t="str">
        <v>Scorz</v>
      </c>
      <c r="B68" t="str">
        <v>Bothwell, Darlene</v>
      </c>
      <c r="C68" t="str">
        <v>D</v>
      </c>
      <c r="D68">
        <v>108</v>
      </c>
      <c r="E68">
        <v>381</v>
      </c>
      <c r="F68">
        <v>104</v>
      </c>
      <c r="G68">
        <v>124</v>
      </c>
      <c r="H68">
        <v>104</v>
      </c>
      <c r="I68">
        <v>332</v>
      </c>
      <c r="J68">
        <v>713</v>
      </c>
    </row>
    <row r="69" spans="1:10" x14ac:dyDescent="0.3">
      <c r="A69" t="str">
        <v>Scorz</v>
      </c>
      <c r="B69" t="str">
        <v>Ayers, Angela</v>
      </c>
      <c r="C69" t="str">
        <v>D</v>
      </c>
      <c r="D69">
        <v>131</v>
      </c>
      <c r="E69">
        <v>312</v>
      </c>
      <c r="F69">
        <v>111</v>
      </c>
      <c r="G69">
        <v>186</v>
      </c>
      <c r="H69">
        <v>102</v>
      </c>
      <c r="I69">
        <v>399</v>
      </c>
      <c r="J69">
        <v>711</v>
      </c>
    </row>
    <row r="70" spans="1:10" x14ac:dyDescent="0.3">
      <c r="A70" t="str">
        <v>Scorz</v>
      </c>
      <c r="B70" t="str">
        <v>Stevenson, David</v>
      </c>
      <c r="C70" t="str">
        <v>B</v>
      </c>
      <c r="D70">
        <v>198</v>
      </c>
      <c r="E70">
        <v>111</v>
      </c>
      <c r="F70">
        <v>227</v>
      </c>
      <c r="G70">
        <v>201</v>
      </c>
      <c r="H70">
        <v>171</v>
      </c>
      <c r="I70">
        <v>599</v>
      </c>
      <c r="J70">
        <v>710</v>
      </c>
    </row>
    <row r="71" spans="1:10" x14ac:dyDescent="0.3">
      <c r="A71" t="str">
        <v>Scorz</v>
      </c>
      <c r="B71" t="str">
        <v>Ring, Ashley</v>
      </c>
      <c r="C71" t="str">
        <v>B</v>
      </c>
      <c r="D71">
        <v>178</v>
      </c>
      <c r="E71">
        <v>171</v>
      </c>
      <c r="F71">
        <v>176</v>
      </c>
      <c r="G71">
        <v>181</v>
      </c>
      <c r="H71">
        <v>182</v>
      </c>
      <c r="I71">
        <v>539</v>
      </c>
      <c r="J71">
        <v>710</v>
      </c>
    </row>
    <row r="72" spans="1:10" x14ac:dyDescent="0.3">
      <c r="A72" t="str">
        <v>Scorz</v>
      </c>
      <c r="B72" t="str">
        <v>Ciaccio, Pete</v>
      </c>
      <c r="C72" t="str">
        <v>B</v>
      </c>
      <c r="D72">
        <v>192</v>
      </c>
      <c r="E72">
        <v>129</v>
      </c>
      <c r="F72">
        <v>193</v>
      </c>
      <c r="G72">
        <v>202</v>
      </c>
      <c r="H72">
        <v>185</v>
      </c>
      <c r="I72">
        <v>580</v>
      </c>
      <c r="J72">
        <v>709</v>
      </c>
    </row>
    <row r="73" spans="1:10" x14ac:dyDescent="0.3">
      <c r="A73" t="str">
        <v>Scorz</v>
      </c>
      <c r="B73" t="str">
        <v>Stevenson, Marie</v>
      </c>
      <c r="C73" t="str">
        <v>C</v>
      </c>
      <c r="D73">
        <v>155</v>
      </c>
      <c r="E73">
        <v>240</v>
      </c>
      <c r="F73">
        <v>150</v>
      </c>
      <c r="G73">
        <v>169</v>
      </c>
      <c r="H73">
        <v>146</v>
      </c>
      <c r="I73">
        <v>465</v>
      </c>
      <c r="J73">
        <v>705</v>
      </c>
    </row>
    <row r="74" spans="1:10" x14ac:dyDescent="0.3">
      <c r="A74" t="str">
        <v>Scorz</v>
      </c>
      <c r="B74" t="str">
        <v>Opal, Chantel</v>
      </c>
      <c r="C74" t="str">
        <v>D</v>
      </c>
      <c r="D74">
        <v>116</v>
      </c>
      <c r="E74">
        <v>357</v>
      </c>
      <c r="F74">
        <v>129</v>
      </c>
      <c r="G74">
        <v>120</v>
      </c>
      <c r="H74">
        <v>99</v>
      </c>
      <c r="I74">
        <v>348</v>
      </c>
      <c r="J74">
        <v>705</v>
      </c>
    </row>
    <row r="75" spans="1:10" x14ac:dyDescent="0.3">
      <c r="A75" t="str">
        <v>Scorz</v>
      </c>
      <c r="B75" t="str">
        <v>Rasmussen, Kate</v>
      </c>
      <c r="C75" t="str">
        <v>D</v>
      </c>
      <c r="D75">
        <v>96</v>
      </c>
      <c r="E75">
        <v>417</v>
      </c>
      <c r="F75">
        <v>99</v>
      </c>
      <c r="G75">
        <v>74</v>
      </c>
      <c r="H75">
        <v>115</v>
      </c>
      <c r="I75">
        <v>288</v>
      </c>
      <c r="J75">
        <v>705</v>
      </c>
    </row>
    <row r="76" spans="1:10" x14ac:dyDescent="0.3">
      <c r="A76" t="str">
        <v>Scorz</v>
      </c>
      <c r="B76" t="str">
        <v>Mahone, Chris</v>
      </c>
      <c r="C76" t="str">
        <v>B</v>
      </c>
      <c r="D76">
        <v>185</v>
      </c>
      <c r="E76">
        <v>150</v>
      </c>
      <c r="F76">
        <v>152</v>
      </c>
      <c r="G76">
        <v>199</v>
      </c>
      <c r="H76">
        <v>202</v>
      </c>
      <c r="I76">
        <v>553</v>
      </c>
      <c r="J76">
        <v>703</v>
      </c>
    </row>
    <row r="77" spans="1:10" x14ac:dyDescent="0.3">
      <c r="A77" t="str">
        <v>Scorz</v>
      </c>
      <c r="B77" t="str">
        <v>Thomas, Anita</v>
      </c>
      <c r="C77" t="str">
        <v>C</v>
      </c>
      <c r="D77">
        <v>168</v>
      </c>
      <c r="E77">
        <v>201</v>
      </c>
      <c r="F77">
        <v>161</v>
      </c>
      <c r="G77">
        <v>204</v>
      </c>
      <c r="H77">
        <v>135</v>
      </c>
      <c r="I77">
        <v>500</v>
      </c>
      <c r="J77">
        <v>701</v>
      </c>
    </row>
    <row r="78" spans="1:10" x14ac:dyDescent="0.3">
      <c r="A78" t="str">
        <v>Scorz</v>
      </c>
      <c r="B78" t="str">
        <v>Frost, John</v>
      </c>
      <c r="C78" t="str">
        <v>A</v>
      </c>
      <c r="D78">
        <v>211</v>
      </c>
      <c r="E78">
        <v>72</v>
      </c>
      <c r="F78">
        <v>187</v>
      </c>
      <c r="G78">
        <v>208</v>
      </c>
      <c r="H78">
        <v>233</v>
      </c>
      <c r="I78">
        <v>628</v>
      </c>
      <c r="J78">
        <v>700</v>
      </c>
    </row>
    <row r="79" spans="1:10" x14ac:dyDescent="0.3">
      <c r="A79" t="str">
        <v>Scorz</v>
      </c>
      <c r="B79" t="str">
        <v>King, Andrea</v>
      </c>
      <c r="C79" t="str">
        <v>C</v>
      </c>
      <c r="D79">
        <v>154</v>
      </c>
      <c r="E79">
        <v>243</v>
      </c>
      <c r="F79">
        <v>139</v>
      </c>
      <c r="G79">
        <v>166</v>
      </c>
      <c r="H79">
        <v>152</v>
      </c>
      <c r="I79">
        <v>457</v>
      </c>
      <c r="J79">
        <v>700</v>
      </c>
    </row>
    <row r="80" spans="1:10" x14ac:dyDescent="0.3">
      <c r="A80" t="str">
        <v>Scorz</v>
      </c>
      <c r="B80" t="str">
        <v>Clifton, Becky</v>
      </c>
      <c r="C80" t="str">
        <v>D</v>
      </c>
      <c r="D80">
        <v>133</v>
      </c>
      <c r="E80">
        <v>306</v>
      </c>
      <c r="F80">
        <v>136</v>
      </c>
      <c r="G80">
        <v>98</v>
      </c>
      <c r="H80">
        <v>160</v>
      </c>
      <c r="I80">
        <v>394</v>
      </c>
      <c r="J80">
        <v>700</v>
      </c>
    </row>
    <row r="81" spans="1:10" x14ac:dyDescent="0.3">
      <c r="A81" t="str">
        <v>Scorz</v>
      </c>
      <c r="B81" t="str">
        <v>Erdei, Heather</v>
      </c>
      <c r="C81" t="str">
        <v>A</v>
      </c>
      <c r="D81">
        <v>215</v>
      </c>
      <c r="E81">
        <v>60</v>
      </c>
      <c r="F81">
        <v>255</v>
      </c>
      <c r="G81">
        <v>188</v>
      </c>
      <c r="H81">
        <v>196</v>
      </c>
      <c r="I81">
        <v>639</v>
      </c>
      <c r="J81">
        <v>699</v>
      </c>
    </row>
    <row r="82" spans="1:10" x14ac:dyDescent="0.3">
      <c r="A82" t="str">
        <v>Scorz</v>
      </c>
      <c r="B82" t="str">
        <v>Elkins, Shannon</v>
      </c>
      <c r="C82" t="str">
        <v>C</v>
      </c>
      <c r="D82">
        <v>156</v>
      </c>
      <c r="E82">
        <v>237</v>
      </c>
      <c r="F82">
        <v>174</v>
      </c>
      <c r="G82">
        <v>118</v>
      </c>
      <c r="H82">
        <v>169</v>
      </c>
      <c r="I82">
        <v>461</v>
      </c>
      <c r="J82">
        <v>698</v>
      </c>
    </row>
    <row r="83" spans="1:10" x14ac:dyDescent="0.3">
      <c r="A83" t="str">
        <v>Scorz</v>
      </c>
      <c r="B83" t="str">
        <v>Ginbey, Eileen</v>
      </c>
      <c r="C83" t="str">
        <v>C</v>
      </c>
      <c r="D83">
        <v>150</v>
      </c>
      <c r="E83">
        <v>255</v>
      </c>
      <c r="F83">
        <v>146</v>
      </c>
      <c r="G83">
        <v>150</v>
      </c>
      <c r="H83">
        <v>146</v>
      </c>
      <c r="I83">
        <v>442</v>
      </c>
      <c r="J83">
        <v>697</v>
      </c>
    </row>
    <row r="84" spans="1:10" x14ac:dyDescent="0.3">
      <c r="A84" t="str">
        <v>Scorz</v>
      </c>
      <c r="B84" t="str">
        <v>Parrack, Britt</v>
      </c>
      <c r="C84" t="str">
        <v>B</v>
      </c>
      <c r="D84">
        <v>197</v>
      </c>
      <c r="E84">
        <v>114</v>
      </c>
      <c r="F84">
        <v>201</v>
      </c>
      <c r="G84">
        <v>199</v>
      </c>
      <c r="H84">
        <v>180</v>
      </c>
      <c r="I84">
        <v>580</v>
      </c>
      <c r="J84">
        <v>694</v>
      </c>
    </row>
    <row r="85" spans="1:10" x14ac:dyDescent="0.3">
      <c r="A85" t="str">
        <v>Scorz</v>
      </c>
      <c r="B85" t="str">
        <v>Leeper, Hannah</v>
      </c>
      <c r="C85" t="str">
        <v>D</v>
      </c>
      <c r="D85">
        <v>98</v>
      </c>
      <c r="E85">
        <v>411</v>
      </c>
      <c r="F85">
        <v>106</v>
      </c>
      <c r="G85">
        <v>77</v>
      </c>
      <c r="H85">
        <v>97</v>
      </c>
      <c r="I85">
        <v>280</v>
      </c>
      <c r="J85">
        <v>691</v>
      </c>
    </row>
    <row r="86" spans="1:10" x14ac:dyDescent="0.3">
      <c r="A86" t="str">
        <v>Scorz</v>
      </c>
      <c r="B86" t="str">
        <v>Porter, James</v>
      </c>
      <c r="C86" t="str">
        <v>B</v>
      </c>
      <c r="D86">
        <v>198</v>
      </c>
      <c r="E86">
        <v>111</v>
      </c>
      <c r="F86">
        <v>195</v>
      </c>
      <c r="G86">
        <v>198</v>
      </c>
      <c r="H86">
        <v>186</v>
      </c>
      <c r="I86">
        <v>579</v>
      </c>
      <c r="J86">
        <v>690</v>
      </c>
    </row>
    <row r="87" spans="1:10" x14ac:dyDescent="0.3">
      <c r="A87" t="str">
        <v>Scorz</v>
      </c>
      <c r="B87" t="str">
        <v>Ciaccio, Pete</v>
      </c>
      <c r="C87" t="str">
        <v>B</v>
      </c>
      <c r="D87">
        <v>193</v>
      </c>
      <c r="E87">
        <v>126</v>
      </c>
      <c r="F87">
        <v>149</v>
      </c>
      <c r="G87">
        <v>181</v>
      </c>
      <c r="H87">
        <v>233</v>
      </c>
      <c r="I87">
        <v>563</v>
      </c>
      <c r="J87">
        <v>689</v>
      </c>
    </row>
    <row r="88" spans="1:10" x14ac:dyDescent="0.3">
      <c r="A88" t="str">
        <v>Scorz</v>
      </c>
      <c r="B88" t="str">
        <v>Ayers, Amber</v>
      </c>
      <c r="C88" t="str">
        <v>D</v>
      </c>
      <c r="D88">
        <v>115</v>
      </c>
      <c r="E88">
        <v>360</v>
      </c>
      <c r="F88">
        <v>101</v>
      </c>
      <c r="G88">
        <v>113</v>
      </c>
      <c r="H88">
        <v>113</v>
      </c>
      <c r="I88">
        <v>327</v>
      </c>
      <c r="J88">
        <v>687</v>
      </c>
    </row>
    <row r="89" spans="1:10" x14ac:dyDescent="0.3">
      <c r="A89" t="str">
        <v>Scorz</v>
      </c>
      <c r="B89" t="str">
        <v>Morris, Samantha</v>
      </c>
      <c r="C89" t="str">
        <v>B</v>
      </c>
      <c r="D89">
        <v>190</v>
      </c>
      <c r="E89">
        <v>135</v>
      </c>
      <c r="F89">
        <v>150</v>
      </c>
      <c r="G89">
        <v>157</v>
      </c>
      <c r="H89">
        <v>244</v>
      </c>
      <c r="I89">
        <v>551</v>
      </c>
      <c r="J89">
        <v>686</v>
      </c>
    </row>
    <row r="90" spans="1:10" x14ac:dyDescent="0.3">
      <c r="A90" t="str">
        <v>Scorz</v>
      </c>
      <c r="B90" t="str">
        <v>Miller, Robert</v>
      </c>
      <c r="C90" t="str">
        <v>C</v>
      </c>
      <c r="D90">
        <v>155</v>
      </c>
      <c r="E90">
        <v>240</v>
      </c>
      <c r="F90">
        <v>166</v>
      </c>
      <c r="G90">
        <v>143</v>
      </c>
      <c r="H90">
        <v>135</v>
      </c>
      <c r="I90">
        <v>444</v>
      </c>
      <c r="J90">
        <v>684</v>
      </c>
    </row>
    <row r="91" spans="1:10" x14ac:dyDescent="0.3">
      <c r="A91" t="str">
        <v>Scorz</v>
      </c>
      <c r="B91" t="str">
        <v>Raschke, Arletta</v>
      </c>
      <c r="C91" t="str">
        <v>D</v>
      </c>
      <c r="D91">
        <v>115</v>
      </c>
      <c r="E91">
        <v>360</v>
      </c>
      <c r="F91">
        <v>123</v>
      </c>
      <c r="G91">
        <v>99</v>
      </c>
      <c r="H91">
        <v>102</v>
      </c>
      <c r="I91">
        <v>324</v>
      </c>
      <c r="J91">
        <v>684</v>
      </c>
    </row>
    <row r="92" spans="1:10" x14ac:dyDescent="0.3">
      <c r="A92" t="str">
        <v>Scorz</v>
      </c>
      <c r="B92" t="str">
        <v>Rasmussen, Kate</v>
      </c>
      <c r="C92" t="str">
        <v>D</v>
      </c>
      <c r="D92">
        <v>111</v>
      </c>
      <c r="E92">
        <v>372</v>
      </c>
      <c r="F92">
        <v>98</v>
      </c>
      <c r="G92">
        <v>91</v>
      </c>
      <c r="H92">
        <v>122</v>
      </c>
      <c r="I92">
        <v>311</v>
      </c>
      <c r="J92">
        <v>683</v>
      </c>
    </row>
    <row r="93" spans="1:10" x14ac:dyDescent="0.3">
      <c r="A93" t="str">
        <v>Scorz</v>
      </c>
      <c r="B93" t="str">
        <v>Cappellano, James</v>
      </c>
      <c r="C93" t="str">
        <v>A</v>
      </c>
      <c r="D93">
        <v>208</v>
      </c>
      <c r="E93">
        <v>81</v>
      </c>
      <c r="F93">
        <v>193</v>
      </c>
      <c r="G93">
        <v>227</v>
      </c>
      <c r="H93">
        <v>181</v>
      </c>
      <c r="I93">
        <v>601</v>
      </c>
      <c r="J93">
        <v>682</v>
      </c>
    </row>
    <row r="94" spans="1:10" x14ac:dyDescent="0.3">
      <c r="A94" t="str">
        <v>Scorz</v>
      </c>
      <c r="B94" t="str">
        <v>Taylor, Matt</v>
      </c>
      <c r="C94" t="str">
        <v>B</v>
      </c>
      <c r="D94">
        <v>178</v>
      </c>
      <c r="E94">
        <v>171</v>
      </c>
      <c r="F94">
        <v>191</v>
      </c>
      <c r="G94">
        <v>172</v>
      </c>
      <c r="H94">
        <v>146</v>
      </c>
      <c r="I94">
        <v>509</v>
      </c>
      <c r="J94">
        <v>680</v>
      </c>
    </row>
    <row r="95" spans="1:10" x14ac:dyDescent="0.3">
      <c r="A95" t="str">
        <v>Scorz</v>
      </c>
      <c r="B95" t="str">
        <v>Staples, Quentin</v>
      </c>
      <c r="C95" t="str">
        <v>C</v>
      </c>
      <c r="D95">
        <v>175</v>
      </c>
      <c r="E95">
        <v>180</v>
      </c>
      <c r="F95">
        <v>125</v>
      </c>
      <c r="G95">
        <v>151</v>
      </c>
      <c r="H95">
        <v>224</v>
      </c>
      <c r="I95">
        <v>500</v>
      </c>
      <c r="J95">
        <v>680</v>
      </c>
    </row>
    <row r="96" spans="1:10" x14ac:dyDescent="0.3">
      <c r="A96" t="str">
        <v>Scorz</v>
      </c>
      <c r="B96" t="str">
        <v>Stevenson, Rob</v>
      </c>
      <c r="C96" t="str">
        <v>C</v>
      </c>
      <c r="D96">
        <v>175</v>
      </c>
      <c r="E96">
        <v>180</v>
      </c>
      <c r="F96">
        <v>140</v>
      </c>
      <c r="G96">
        <v>180</v>
      </c>
      <c r="H96">
        <v>180</v>
      </c>
      <c r="I96">
        <v>500</v>
      </c>
      <c r="J96">
        <v>680</v>
      </c>
    </row>
    <row r="97" spans="1:10" x14ac:dyDescent="0.3">
      <c r="A97" t="str">
        <v>Scorz</v>
      </c>
      <c r="B97" t="str">
        <v>VonDorn, Ella</v>
      </c>
      <c r="C97" t="str">
        <v>D</v>
      </c>
      <c r="D97">
        <v>99</v>
      </c>
      <c r="E97">
        <v>408</v>
      </c>
      <c r="F97">
        <v>109</v>
      </c>
      <c r="G97">
        <v>75</v>
      </c>
      <c r="H97">
        <v>88</v>
      </c>
      <c r="I97">
        <v>272</v>
      </c>
      <c r="J97">
        <v>680</v>
      </c>
    </row>
    <row r="98" spans="1:10" x14ac:dyDescent="0.3">
      <c r="A98" t="str">
        <v>Scorz</v>
      </c>
      <c r="B98" t="str">
        <v>Garrod, Mandy</v>
      </c>
      <c r="C98" t="str">
        <v>D</v>
      </c>
      <c r="D98">
        <v>130</v>
      </c>
      <c r="E98">
        <v>315</v>
      </c>
      <c r="F98">
        <v>124</v>
      </c>
      <c r="G98">
        <v>135</v>
      </c>
      <c r="H98">
        <v>105</v>
      </c>
      <c r="I98">
        <v>364</v>
      </c>
      <c r="J98">
        <v>679</v>
      </c>
    </row>
    <row r="99" spans="1:10" x14ac:dyDescent="0.3">
      <c r="A99" t="str">
        <v>Scorz</v>
      </c>
      <c r="B99" t="str">
        <v>Lewis, Emily</v>
      </c>
      <c r="C99" t="str">
        <v>A</v>
      </c>
      <c r="D99">
        <v>200</v>
      </c>
      <c r="E99">
        <v>105</v>
      </c>
      <c r="F99">
        <v>195</v>
      </c>
      <c r="G99">
        <v>173</v>
      </c>
      <c r="H99">
        <v>205</v>
      </c>
      <c r="I99">
        <v>573</v>
      </c>
      <c r="J99">
        <v>678</v>
      </c>
    </row>
    <row r="100" spans="1:10" x14ac:dyDescent="0.3">
      <c r="A100" t="str">
        <v>Scorz</v>
      </c>
      <c r="B100" t="str">
        <v>Taylor, Katie</v>
      </c>
      <c r="C100" t="str">
        <v>C</v>
      </c>
      <c r="D100">
        <v>150</v>
      </c>
      <c r="E100">
        <v>255</v>
      </c>
      <c r="F100">
        <v>153</v>
      </c>
      <c r="G100">
        <v>123</v>
      </c>
      <c r="H100">
        <v>146</v>
      </c>
      <c r="I100">
        <v>422</v>
      </c>
      <c r="J100">
        <v>677</v>
      </c>
    </row>
    <row r="101" spans="1:10" x14ac:dyDescent="0.3">
      <c r="A101" t="str">
        <v>Scorz</v>
      </c>
      <c r="B101" t="str">
        <v>VonDorn, Christie</v>
      </c>
      <c r="C101" t="str">
        <v>D</v>
      </c>
      <c r="D101">
        <v>130</v>
      </c>
      <c r="E101">
        <v>315</v>
      </c>
      <c r="F101">
        <v>125</v>
      </c>
      <c r="G101">
        <v>129</v>
      </c>
      <c r="H101">
        <v>107</v>
      </c>
      <c r="I101">
        <v>361</v>
      </c>
      <c r="J101">
        <v>676</v>
      </c>
    </row>
    <row r="102" spans="1:10" x14ac:dyDescent="0.3">
      <c r="A102" t="str">
        <v>Scorz</v>
      </c>
      <c r="B102" t="str">
        <v>Sullivan, Fiona</v>
      </c>
      <c r="C102" t="str">
        <v>D</v>
      </c>
      <c r="D102">
        <v>110</v>
      </c>
      <c r="E102">
        <v>375</v>
      </c>
      <c r="F102">
        <v>89</v>
      </c>
      <c r="G102">
        <v>87</v>
      </c>
      <c r="H102">
        <v>123</v>
      </c>
      <c r="I102">
        <v>299</v>
      </c>
      <c r="J102">
        <v>674</v>
      </c>
    </row>
    <row r="103" spans="1:10" x14ac:dyDescent="0.3">
      <c r="A103" t="str">
        <v>Scorz</v>
      </c>
      <c r="B103" t="str">
        <v>Stevenson, Marie</v>
      </c>
      <c r="C103" t="str">
        <v>C</v>
      </c>
      <c r="D103">
        <v>156</v>
      </c>
      <c r="E103">
        <v>237</v>
      </c>
      <c r="F103">
        <v>154</v>
      </c>
      <c r="G103">
        <v>135</v>
      </c>
      <c r="H103">
        <v>147</v>
      </c>
      <c r="I103">
        <v>436</v>
      </c>
      <c r="J103">
        <v>673</v>
      </c>
    </row>
    <row r="104" spans="1:10" x14ac:dyDescent="0.3">
      <c r="A104" t="str">
        <v>Scorz</v>
      </c>
      <c r="B104" t="str">
        <v>Crow, Alexis</v>
      </c>
      <c r="C104" t="str">
        <v>D</v>
      </c>
      <c r="D104">
        <v>121</v>
      </c>
      <c r="E104">
        <v>342</v>
      </c>
      <c r="F104">
        <v>90</v>
      </c>
      <c r="G104">
        <v>117</v>
      </c>
      <c r="H104">
        <v>124</v>
      </c>
      <c r="I104">
        <v>331</v>
      </c>
      <c r="J104">
        <v>673</v>
      </c>
    </row>
    <row r="105" spans="1:10" x14ac:dyDescent="0.3">
      <c r="A105" t="str">
        <v>Scorz</v>
      </c>
      <c r="B105" t="str">
        <v>VonDorn, Christie</v>
      </c>
      <c r="C105" t="str">
        <v>D</v>
      </c>
      <c r="D105">
        <v>129</v>
      </c>
      <c r="E105">
        <v>318</v>
      </c>
      <c r="F105">
        <v>124</v>
      </c>
      <c r="G105">
        <v>135</v>
      </c>
      <c r="H105">
        <v>95</v>
      </c>
      <c r="I105">
        <v>354</v>
      </c>
      <c r="J105">
        <v>672</v>
      </c>
    </row>
    <row r="106" spans="1:10" x14ac:dyDescent="0.3">
      <c r="A106" t="str">
        <v>Scorz</v>
      </c>
      <c r="B106" t="str">
        <v>Sparano, Kylee</v>
      </c>
      <c r="C106" t="str">
        <v>D</v>
      </c>
      <c r="D106">
        <v>142</v>
      </c>
      <c r="E106">
        <v>279</v>
      </c>
      <c r="F106">
        <v>118</v>
      </c>
      <c r="G106">
        <v>133</v>
      </c>
      <c r="H106">
        <v>140</v>
      </c>
      <c r="I106">
        <v>391</v>
      </c>
      <c r="J106">
        <v>670</v>
      </c>
    </row>
    <row r="107" spans="1:10" x14ac:dyDescent="0.3">
      <c r="A107" t="str">
        <v>Scorz</v>
      </c>
      <c r="B107" t="str">
        <v>Anderson, Jo</v>
      </c>
      <c r="C107" t="str">
        <v>D</v>
      </c>
      <c r="D107">
        <v>137</v>
      </c>
      <c r="E107">
        <v>294</v>
      </c>
      <c r="F107">
        <v>141</v>
      </c>
      <c r="G107">
        <v>104</v>
      </c>
      <c r="H107">
        <v>131</v>
      </c>
      <c r="I107">
        <v>376</v>
      </c>
      <c r="J107">
        <v>670</v>
      </c>
    </row>
    <row r="108" spans="1:10" x14ac:dyDescent="0.3">
      <c r="A108" t="str">
        <v>Scorz</v>
      </c>
      <c r="B108" t="str">
        <v>Reed, Greg</v>
      </c>
      <c r="C108" t="str">
        <v>D</v>
      </c>
      <c r="D108">
        <v>143</v>
      </c>
      <c r="E108">
        <v>276</v>
      </c>
      <c r="F108">
        <v>143</v>
      </c>
      <c r="G108">
        <v>135</v>
      </c>
      <c r="H108">
        <v>114</v>
      </c>
      <c r="I108">
        <v>392</v>
      </c>
      <c r="J108">
        <v>668</v>
      </c>
    </row>
    <row r="109" spans="1:10" x14ac:dyDescent="0.3">
      <c r="A109" t="str">
        <v>Scorz</v>
      </c>
      <c r="B109" t="str">
        <v>Haller, Jordan</v>
      </c>
      <c r="C109" t="str">
        <v>B</v>
      </c>
      <c r="D109">
        <v>180</v>
      </c>
      <c r="E109">
        <v>165</v>
      </c>
      <c r="F109">
        <v>151</v>
      </c>
      <c r="G109">
        <v>180</v>
      </c>
      <c r="H109">
        <v>171</v>
      </c>
      <c r="I109">
        <v>502</v>
      </c>
      <c r="J109">
        <v>667</v>
      </c>
    </row>
    <row r="110" spans="1:10" x14ac:dyDescent="0.3">
      <c r="A110" t="str">
        <v>Scorz</v>
      </c>
      <c r="B110" t="str">
        <v>Dinges, Jake</v>
      </c>
      <c r="C110" t="str">
        <v>B</v>
      </c>
      <c r="D110">
        <v>176</v>
      </c>
      <c r="E110">
        <v>177</v>
      </c>
      <c r="F110">
        <v>156</v>
      </c>
      <c r="G110">
        <v>166</v>
      </c>
      <c r="H110">
        <v>164</v>
      </c>
      <c r="I110">
        <v>486</v>
      </c>
      <c r="J110">
        <v>663</v>
      </c>
    </row>
    <row r="111" spans="1:10" x14ac:dyDescent="0.3">
      <c r="A111" t="str">
        <v>Scorz</v>
      </c>
      <c r="B111" t="str">
        <v>Eklund, Ellen</v>
      </c>
      <c r="C111" t="str">
        <v>C</v>
      </c>
      <c r="D111">
        <v>165</v>
      </c>
      <c r="E111">
        <v>210</v>
      </c>
      <c r="F111">
        <v>158</v>
      </c>
      <c r="G111">
        <v>148</v>
      </c>
      <c r="H111">
        <v>144</v>
      </c>
      <c r="I111">
        <v>450</v>
      </c>
      <c r="J111">
        <v>660</v>
      </c>
    </row>
    <row r="112" spans="1:10" x14ac:dyDescent="0.3">
      <c r="A112" t="str">
        <v>Scorz</v>
      </c>
      <c r="B112" t="str">
        <v>Ginbey, Eileen</v>
      </c>
      <c r="C112" t="str">
        <v>C</v>
      </c>
      <c r="D112">
        <v>151</v>
      </c>
      <c r="E112">
        <v>252</v>
      </c>
      <c r="F112">
        <v>163</v>
      </c>
      <c r="G112">
        <v>113</v>
      </c>
      <c r="H112">
        <v>132</v>
      </c>
      <c r="I112">
        <v>408</v>
      </c>
      <c r="J112">
        <v>660</v>
      </c>
    </row>
    <row r="113" spans="1:10" x14ac:dyDescent="0.3">
      <c r="A113" t="str">
        <v>Scorz</v>
      </c>
      <c r="B113" t="str">
        <v>Bentley, Melody</v>
      </c>
      <c r="C113" t="str">
        <v>B</v>
      </c>
      <c r="D113">
        <v>178</v>
      </c>
      <c r="E113">
        <v>171</v>
      </c>
      <c r="F113">
        <v>144</v>
      </c>
      <c r="G113">
        <v>152</v>
      </c>
      <c r="H113">
        <v>190</v>
      </c>
      <c r="I113">
        <v>486</v>
      </c>
      <c r="J113">
        <v>657</v>
      </c>
    </row>
    <row r="114" spans="1:10" x14ac:dyDescent="0.3">
      <c r="A114" t="str">
        <v>Scorz</v>
      </c>
      <c r="B114" t="str">
        <v>Roth, Alli</v>
      </c>
      <c r="C114" t="str">
        <v>C</v>
      </c>
      <c r="D114">
        <v>171</v>
      </c>
      <c r="E114">
        <v>192</v>
      </c>
      <c r="F114">
        <v>203</v>
      </c>
      <c r="G114">
        <v>125</v>
      </c>
      <c r="H114">
        <v>135</v>
      </c>
      <c r="I114">
        <v>463</v>
      </c>
      <c r="J114">
        <v>655</v>
      </c>
    </row>
    <row r="115" spans="1:10" x14ac:dyDescent="0.3">
      <c r="A115" t="str">
        <v>Scorz</v>
      </c>
      <c r="B115" t="str">
        <v>Sanders, Bill</v>
      </c>
      <c r="C115" t="str">
        <v>A</v>
      </c>
      <c r="D115">
        <v>222</v>
      </c>
      <c r="E115">
        <v>39</v>
      </c>
      <c r="F115">
        <v>179</v>
      </c>
      <c r="G115">
        <v>226</v>
      </c>
      <c r="H115">
        <v>207</v>
      </c>
      <c r="I115">
        <v>612</v>
      </c>
      <c r="J115">
        <v>651</v>
      </c>
    </row>
    <row r="116" spans="1:10" x14ac:dyDescent="0.3">
      <c r="A116" t="str">
        <v>Scorz</v>
      </c>
      <c r="B116" t="str">
        <v>Harrod, Nick</v>
      </c>
      <c r="C116" t="str">
        <v>B</v>
      </c>
      <c r="D116">
        <v>183</v>
      </c>
      <c r="E116">
        <v>156</v>
      </c>
      <c r="F116">
        <v>172</v>
      </c>
      <c r="G116">
        <v>161</v>
      </c>
      <c r="H116">
        <v>161</v>
      </c>
      <c r="I116">
        <v>494</v>
      </c>
      <c r="J116">
        <v>650</v>
      </c>
    </row>
    <row r="117" spans="1:10" x14ac:dyDescent="0.3">
      <c r="A117" t="str">
        <v>Scorz</v>
      </c>
      <c r="B117" t="str">
        <v>Asche, Evan</v>
      </c>
      <c r="C117" t="str">
        <v>D</v>
      </c>
      <c r="D117">
        <v>145</v>
      </c>
      <c r="E117">
        <v>270</v>
      </c>
      <c r="F117">
        <v>144</v>
      </c>
      <c r="G117">
        <v>117</v>
      </c>
      <c r="H117">
        <v>117</v>
      </c>
      <c r="I117">
        <v>378</v>
      </c>
      <c r="J117">
        <v>648</v>
      </c>
    </row>
    <row r="118" spans="1:10" x14ac:dyDescent="0.3">
      <c r="A118" t="str">
        <v>Scorz</v>
      </c>
      <c r="B118" t="str">
        <v>Wakefield, Davelene</v>
      </c>
      <c r="C118" t="str">
        <v>D</v>
      </c>
      <c r="D118">
        <v>148</v>
      </c>
      <c r="E118">
        <v>261</v>
      </c>
      <c r="F118">
        <v>143</v>
      </c>
      <c r="G118">
        <v>111</v>
      </c>
      <c r="H118">
        <v>125</v>
      </c>
      <c r="I118">
        <v>379</v>
      </c>
      <c r="J118">
        <v>640</v>
      </c>
    </row>
    <row r="119" spans="1:10" x14ac:dyDescent="0.3">
      <c r="A119" t="str">
        <v>Scorz</v>
      </c>
      <c r="B119" t="str">
        <v>Nicholson, Dylan</v>
      </c>
      <c r="C119" t="str">
        <v>B</v>
      </c>
      <c r="D119">
        <v>195</v>
      </c>
      <c r="E119">
        <v>120</v>
      </c>
      <c r="F119">
        <v>170</v>
      </c>
      <c r="G119">
        <v>162</v>
      </c>
      <c r="H119">
        <v>185</v>
      </c>
      <c r="I119">
        <v>517</v>
      </c>
      <c r="J119">
        <v>637</v>
      </c>
    </row>
    <row r="120" spans="1:10" x14ac:dyDescent="0.3">
      <c r="A120" t="str">
        <v>Scorz</v>
      </c>
      <c r="B120" t="str">
        <v>Ring, Ashley</v>
      </c>
      <c r="C120" t="str">
        <v>B</v>
      </c>
      <c r="D120">
        <v>178</v>
      </c>
      <c r="E120">
        <v>171</v>
      </c>
      <c r="F120">
        <v>150</v>
      </c>
      <c r="G120">
        <v>155</v>
      </c>
      <c r="H120">
        <v>161</v>
      </c>
      <c r="I120">
        <v>466</v>
      </c>
      <c r="J120">
        <v>637</v>
      </c>
    </row>
    <row r="121" spans="1:10" x14ac:dyDescent="0.3">
      <c r="A121" t="str">
        <v>Scorz</v>
      </c>
      <c r="B121" t="str">
        <v>Belfiore, April</v>
      </c>
      <c r="C121" t="str">
        <v>D</v>
      </c>
      <c r="D121">
        <v>149</v>
      </c>
      <c r="E121">
        <v>258</v>
      </c>
      <c r="F121">
        <v>112</v>
      </c>
      <c r="G121">
        <v>110</v>
      </c>
      <c r="H121">
        <v>154</v>
      </c>
      <c r="I121">
        <v>376</v>
      </c>
      <c r="J121">
        <v>634</v>
      </c>
    </row>
    <row r="122" spans="1:10" x14ac:dyDescent="0.3">
      <c r="A122" t="str">
        <v>Scorz</v>
      </c>
      <c r="B122" t="str">
        <v>Sparano, Kylee</v>
      </c>
      <c r="C122" t="str">
        <v>D</v>
      </c>
      <c r="D122">
        <v>143</v>
      </c>
      <c r="E122">
        <v>276</v>
      </c>
      <c r="F122">
        <v>118</v>
      </c>
      <c r="G122">
        <v>127</v>
      </c>
      <c r="H122">
        <v>112</v>
      </c>
      <c r="I122">
        <v>357</v>
      </c>
      <c r="J122">
        <v>633</v>
      </c>
    </row>
    <row r="123" spans="1:10" x14ac:dyDescent="0.3">
      <c r="A123" t="str">
        <v>Scorz</v>
      </c>
      <c r="B123" t="str">
        <v>Stallmann, Christina</v>
      </c>
      <c r="C123" t="str">
        <v>B</v>
      </c>
      <c r="D123">
        <v>184</v>
      </c>
      <c r="E123">
        <v>153</v>
      </c>
      <c r="F123">
        <v>138</v>
      </c>
      <c r="G123">
        <v>190</v>
      </c>
      <c r="H123">
        <v>148</v>
      </c>
      <c r="I123">
        <v>476</v>
      </c>
      <c r="J123">
        <v>629</v>
      </c>
    </row>
    <row r="124" spans="1:10" x14ac:dyDescent="0.3">
      <c r="A124" t="str">
        <v>Scorz</v>
      </c>
      <c r="B124" t="str">
        <v>Taylor, Thomas</v>
      </c>
      <c r="C124" t="str">
        <v>B</v>
      </c>
      <c r="D124">
        <v>199</v>
      </c>
      <c r="E124">
        <v>108</v>
      </c>
      <c r="F124">
        <v>139</v>
      </c>
      <c r="G124">
        <v>175</v>
      </c>
      <c r="H124">
        <v>203</v>
      </c>
      <c r="I124">
        <v>517</v>
      </c>
      <c r="J124">
        <v>625</v>
      </c>
    </row>
    <row r="125" spans="1:10" x14ac:dyDescent="0.3">
      <c r="A125" t="str">
        <v>Scorz</v>
      </c>
      <c r="B125" t="str">
        <v>Sanders, Bill</v>
      </c>
      <c r="C125" t="str">
        <v>A</v>
      </c>
      <c r="D125">
        <v>224</v>
      </c>
      <c r="E125">
        <v>33</v>
      </c>
      <c r="F125">
        <v>170</v>
      </c>
      <c r="G125">
        <v>194</v>
      </c>
      <c r="H125">
        <v>190</v>
      </c>
      <c r="I125">
        <v>554</v>
      </c>
      <c r="J125">
        <v>587</v>
      </c>
    </row>
  </sheetData>
  <autoFilter ref="A2:J125" xr:uid="{7DD88927-538F-48DB-814A-1E94194B010B}"/>
  <pageMargins left="0.7" right="0.7" top="0.75" bottom="0.75" header="0.3" footer="0.3"/>
  <headerFooter>
    <oddFooter>&amp;C_x000D_&amp;1#&amp;"Aptos"&amp;10&amp;K000000 Confidential - Not for Public Consumption or Distribution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1192DF-C61C-4497-8CB6-ACEC77F8F726}">
  <dimension ref="A1:P306"/>
  <sheetViews>
    <sheetView workbookViewId="0">
      <selection activeCell="P3" sqref="P3:P6"/>
    </sheetView>
  </sheetViews>
  <sheetFormatPr defaultRowHeight="14.4" x14ac:dyDescent="0.3"/>
  <cols>
    <col min="2" max="2" width="28.109375" customWidth="1"/>
    <col min="4" max="4" width="9.5546875" bestFit="1" customWidth="1"/>
    <col min="8" max="8" width="13.88671875" bestFit="1" customWidth="1"/>
    <col min="15" max="15" width="13.44140625" bestFit="1" customWidth="1"/>
    <col min="16" max="16" width="15.33203125" bestFit="1" customWidth="1"/>
  </cols>
  <sheetData>
    <row r="1" spans="1:16" x14ac:dyDescent="0.3">
      <c r="A1" t="s">
        <v>21</v>
      </c>
    </row>
    <row r="2" spans="1:16" x14ac:dyDescent="0.3">
      <c r="A2" t="s">
        <v>0</v>
      </c>
      <c r="B2" t="s">
        <v>1</v>
      </c>
      <c r="C2" s="1" t="s">
        <v>2</v>
      </c>
      <c r="D2" t="s">
        <v>3</v>
      </c>
      <c r="E2" s="1" t="s">
        <v>4</v>
      </c>
      <c r="F2" t="s">
        <v>5</v>
      </c>
      <c r="G2" t="s">
        <v>6</v>
      </c>
      <c r="H2" t="s">
        <v>7</v>
      </c>
      <c r="I2" s="1" t="s">
        <v>8</v>
      </c>
      <c r="J2" s="1" t="s">
        <v>9</v>
      </c>
      <c r="O2" s="3" t="s">
        <v>23</v>
      </c>
      <c r="P2" t="s">
        <v>26</v>
      </c>
    </row>
    <row r="3" spans="1:16" x14ac:dyDescent="0.3">
      <c r="A3" s="2" t="str" cm="1">
        <f t="array" ref="A3:J306">_xlfn._xlws.FILTER('[1]Consolidated Scores'!A:J,'[1]Consolidated Scores'!A:A='Westen '!A1)</f>
        <v>Western Bowl</v>
      </c>
      <c r="B3" s="2" t="str">
        <v>Lubson, Bob Jr</v>
      </c>
      <c r="C3" s="2" t="str">
        <v>C</v>
      </c>
      <c r="D3" s="2">
        <v>164</v>
      </c>
      <c r="E3" s="2">
        <v>213</v>
      </c>
      <c r="F3" s="2">
        <v>253</v>
      </c>
      <c r="G3" s="2">
        <v>189</v>
      </c>
      <c r="H3" s="2">
        <v>203</v>
      </c>
      <c r="I3" s="2">
        <v>645</v>
      </c>
      <c r="J3" s="2">
        <v>858</v>
      </c>
      <c r="O3" s="4" t="s">
        <v>10</v>
      </c>
      <c r="P3">
        <v>64</v>
      </c>
    </row>
    <row r="4" spans="1:16" x14ac:dyDescent="0.3">
      <c r="A4" s="2" t="str">
        <v>Western Bowl</v>
      </c>
      <c r="B4" s="2" t="str">
        <v>Ayers, Larry</v>
      </c>
      <c r="C4" s="2" t="str">
        <v>B</v>
      </c>
      <c r="D4" s="2">
        <v>186</v>
      </c>
      <c r="E4" s="2">
        <v>147</v>
      </c>
      <c r="F4" s="2">
        <v>236</v>
      </c>
      <c r="G4" s="2">
        <v>222</v>
      </c>
      <c r="H4" s="2">
        <v>233</v>
      </c>
      <c r="I4" s="2">
        <v>691</v>
      </c>
      <c r="J4" s="2">
        <v>838</v>
      </c>
      <c r="O4" s="4" t="s">
        <v>11</v>
      </c>
      <c r="P4">
        <v>107</v>
      </c>
    </row>
    <row r="5" spans="1:16" x14ac:dyDescent="0.3">
      <c r="A5" s="2" t="str">
        <v>Western Bowl</v>
      </c>
      <c r="B5" s="2" t="str">
        <v>Jaixen, Dan</v>
      </c>
      <c r="C5" s="2" t="str">
        <v>A</v>
      </c>
      <c r="D5" s="2">
        <v>201</v>
      </c>
      <c r="E5" s="2">
        <v>102</v>
      </c>
      <c r="F5" s="2">
        <v>224</v>
      </c>
      <c r="G5" s="2">
        <v>235</v>
      </c>
      <c r="H5" s="2">
        <v>276</v>
      </c>
      <c r="I5" s="2">
        <v>735</v>
      </c>
      <c r="J5" s="2">
        <v>837</v>
      </c>
      <c r="O5" s="4" t="s">
        <v>12</v>
      </c>
      <c r="P5">
        <v>90</v>
      </c>
    </row>
    <row r="6" spans="1:16" x14ac:dyDescent="0.3">
      <c r="A6" t="str">
        <v>Western Bowl</v>
      </c>
      <c r="B6" t="str">
        <v>Markham, Nic</v>
      </c>
      <c r="C6" t="str">
        <v>B</v>
      </c>
      <c r="D6">
        <v>191</v>
      </c>
      <c r="E6">
        <v>132</v>
      </c>
      <c r="F6">
        <v>256</v>
      </c>
      <c r="G6">
        <v>226</v>
      </c>
      <c r="H6">
        <v>223</v>
      </c>
      <c r="I6">
        <v>705</v>
      </c>
      <c r="J6">
        <v>837</v>
      </c>
      <c r="O6" s="4" t="s">
        <v>13</v>
      </c>
      <c r="P6">
        <v>42</v>
      </c>
    </row>
    <row r="7" spans="1:16" x14ac:dyDescent="0.3">
      <c r="A7" t="str">
        <v>Western Bowl</v>
      </c>
      <c r="B7" t="str">
        <v>Brady, Jaymeson</v>
      </c>
      <c r="C7" t="str">
        <v>A</v>
      </c>
      <c r="D7">
        <v>200</v>
      </c>
      <c r="E7">
        <v>105</v>
      </c>
      <c r="F7">
        <v>237</v>
      </c>
      <c r="G7">
        <v>248</v>
      </c>
      <c r="H7">
        <v>245</v>
      </c>
      <c r="I7">
        <v>730</v>
      </c>
      <c r="J7">
        <v>835</v>
      </c>
      <c r="O7" s="4" t="s">
        <v>24</v>
      </c>
      <c r="P7">
        <v>303</v>
      </c>
    </row>
    <row r="8" spans="1:16" x14ac:dyDescent="0.3">
      <c r="A8" t="str">
        <v>Western Bowl</v>
      </c>
      <c r="B8" t="str">
        <v>Embrey, Matt</v>
      </c>
      <c r="C8" t="str">
        <v>B</v>
      </c>
      <c r="D8">
        <v>186</v>
      </c>
      <c r="E8">
        <v>147</v>
      </c>
      <c r="F8">
        <v>226</v>
      </c>
      <c r="G8">
        <v>229</v>
      </c>
      <c r="H8">
        <v>233</v>
      </c>
      <c r="I8">
        <v>688</v>
      </c>
      <c r="J8">
        <v>835</v>
      </c>
    </row>
    <row r="9" spans="1:16" x14ac:dyDescent="0.3">
      <c r="A9" t="str">
        <v>Western Bowl</v>
      </c>
      <c r="B9" t="str">
        <v>Jones, Steven</v>
      </c>
      <c r="C9" t="str">
        <v>B</v>
      </c>
      <c r="D9">
        <v>196</v>
      </c>
      <c r="E9">
        <v>117</v>
      </c>
      <c r="F9">
        <v>256</v>
      </c>
      <c r="G9">
        <v>227</v>
      </c>
      <c r="H9">
        <v>224</v>
      </c>
      <c r="I9">
        <v>707</v>
      </c>
      <c r="J9">
        <v>824</v>
      </c>
    </row>
    <row r="10" spans="1:16" x14ac:dyDescent="0.3">
      <c r="A10" t="str">
        <v>Western Bowl</v>
      </c>
      <c r="B10" t="str">
        <v>Geelan, Kristopher</v>
      </c>
      <c r="C10" t="str">
        <v>A</v>
      </c>
      <c r="D10">
        <v>202</v>
      </c>
      <c r="E10">
        <v>99</v>
      </c>
      <c r="F10">
        <v>228</v>
      </c>
      <c r="G10">
        <v>259</v>
      </c>
      <c r="H10">
        <v>236</v>
      </c>
      <c r="I10">
        <v>723</v>
      </c>
      <c r="J10">
        <v>822</v>
      </c>
    </row>
    <row r="11" spans="1:16" x14ac:dyDescent="0.3">
      <c r="A11" t="str">
        <v>Western Bowl</v>
      </c>
      <c r="B11" t="str">
        <v>Velasquez, Kaiden</v>
      </c>
      <c r="C11" t="str">
        <v>B</v>
      </c>
      <c r="D11">
        <v>191</v>
      </c>
      <c r="E11">
        <v>132</v>
      </c>
      <c r="F11">
        <v>265</v>
      </c>
      <c r="G11">
        <v>204</v>
      </c>
      <c r="H11">
        <v>214</v>
      </c>
      <c r="I11">
        <v>683</v>
      </c>
      <c r="J11">
        <v>815</v>
      </c>
    </row>
    <row r="12" spans="1:16" x14ac:dyDescent="0.3">
      <c r="A12" t="str">
        <v>Western Bowl</v>
      </c>
      <c r="B12" t="str">
        <v>Agosta, Alan</v>
      </c>
      <c r="C12" t="str">
        <v>C</v>
      </c>
      <c r="D12">
        <v>152</v>
      </c>
      <c r="E12">
        <v>249</v>
      </c>
      <c r="F12">
        <v>203</v>
      </c>
      <c r="G12">
        <v>181</v>
      </c>
      <c r="H12">
        <v>179</v>
      </c>
      <c r="I12">
        <v>563</v>
      </c>
      <c r="J12">
        <v>812</v>
      </c>
    </row>
    <row r="13" spans="1:16" x14ac:dyDescent="0.3">
      <c r="A13" t="str">
        <v>Western Bowl</v>
      </c>
      <c r="B13" t="str">
        <v>Barna, Chris</v>
      </c>
      <c r="C13" t="str">
        <v>A</v>
      </c>
      <c r="D13">
        <v>208</v>
      </c>
      <c r="E13">
        <v>81</v>
      </c>
      <c r="F13">
        <v>253</v>
      </c>
      <c r="G13">
        <v>223</v>
      </c>
      <c r="H13">
        <v>253</v>
      </c>
      <c r="I13">
        <v>729</v>
      </c>
      <c r="J13">
        <v>810</v>
      </c>
    </row>
    <row r="14" spans="1:16" x14ac:dyDescent="0.3">
      <c r="A14" t="str">
        <v>Western Bowl</v>
      </c>
      <c r="B14" t="str">
        <v>Randall, Ron</v>
      </c>
      <c r="C14" t="str">
        <v>B</v>
      </c>
      <c r="D14">
        <v>180</v>
      </c>
      <c r="E14">
        <v>165</v>
      </c>
      <c r="F14">
        <v>186</v>
      </c>
      <c r="G14">
        <v>242</v>
      </c>
      <c r="H14">
        <v>217</v>
      </c>
      <c r="I14">
        <v>645</v>
      </c>
      <c r="J14">
        <v>810</v>
      </c>
    </row>
    <row r="15" spans="1:16" x14ac:dyDescent="0.3">
      <c r="A15" t="str">
        <v>Western Bowl</v>
      </c>
      <c r="B15" t="str">
        <v>Levesque, Adam</v>
      </c>
      <c r="C15" t="str">
        <v>B</v>
      </c>
      <c r="D15">
        <v>198</v>
      </c>
      <c r="E15">
        <v>111</v>
      </c>
      <c r="F15">
        <v>237</v>
      </c>
      <c r="G15">
        <v>205</v>
      </c>
      <c r="H15">
        <v>256</v>
      </c>
      <c r="I15">
        <v>698</v>
      </c>
      <c r="J15">
        <v>809</v>
      </c>
    </row>
    <row r="16" spans="1:16" x14ac:dyDescent="0.3">
      <c r="A16" t="str">
        <v>Western Bowl</v>
      </c>
      <c r="B16" t="str">
        <v>Jenkins, Ethan</v>
      </c>
      <c r="C16" t="str">
        <v>A</v>
      </c>
      <c r="D16">
        <v>207</v>
      </c>
      <c r="E16">
        <v>84</v>
      </c>
      <c r="F16">
        <v>246</v>
      </c>
      <c r="G16">
        <v>234</v>
      </c>
      <c r="H16">
        <v>242</v>
      </c>
      <c r="I16">
        <v>722</v>
      </c>
      <c r="J16">
        <v>806</v>
      </c>
    </row>
    <row r="17" spans="1:10" x14ac:dyDescent="0.3">
      <c r="A17" t="str">
        <v>Western Bowl</v>
      </c>
      <c r="B17" t="str">
        <v>DuRae, Derek</v>
      </c>
      <c r="C17" t="str">
        <v>B</v>
      </c>
      <c r="D17">
        <v>176</v>
      </c>
      <c r="E17">
        <v>177</v>
      </c>
      <c r="F17">
        <v>221</v>
      </c>
      <c r="G17">
        <v>203</v>
      </c>
      <c r="H17">
        <v>205</v>
      </c>
      <c r="I17">
        <v>629</v>
      </c>
      <c r="J17">
        <v>806</v>
      </c>
    </row>
    <row r="18" spans="1:10" x14ac:dyDescent="0.3">
      <c r="A18" t="str">
        <v>Western Bowl</v>
      </c>
      <c r="B18" t="str">
        <v>Smith, Tristan</v>
      </c>
      <c r="C18" t="str">
        <v>B</v>
      </c>
      <c r="D18">
        <v>194</v>
      </c>
      <c r="E18">
        <v>123</v>
      </c>
      <c r="F18">
        <v>246</v>
      </c>
      <c r="G18">
        <v>223</v>
      </c>
      <c r="H18">
        <v>211</v>
      </c>
      <c r="I18">
        <v>680</v>
      </c>
      <c r="J18">
        <v>803</v>
      </c>
    </row>
    <row r="19" spans="1:10" x14ac:dyDescent="0.3">
      <c r="A19" t="str">
        <v>Western Bowl</v>
      </c>
      <c r="B19" t="str">
        <v>Ayers, Larry</v>
      </c>
      <c r="C19" t="str">
        <v>B</v>
      </c>
      <c r="D19">
        <v>188</v>
      </c>
      <c r="E19">
        <v>141</v>
      </c>
      <c r="F19">
        <v>268</v>
      </c>
      <c r="G19">
        <v>214</v>
      </c>
      <c r="H19">
        <v>180</v>
      </c>
      <c r="I19">
        <v>662</v>
      </c>
      <c r="J19">
        <v>803</v>
      </c>
    </row>
    <row r="20" spans="1:10" x14ac:dyDescent="0.3">
      <c r="A20" t="str">
        <v>Western Bowl</v>
      </c>
      <c r="B20" t="str">
        <v>Swanson, Jay</v>
      </c>
      <c r="C20" t="str">
        <v>B</v>
      </c>
      <c r="D20">
        <v>183</v>
      </c>
      <c r="E20">
        <v>156</v>
      </c>
      <c r="F20">
        <v>227</v>
      </c>
      <c r="G20">
        <v>202</v>
      </c>
      <c r="H20">
        <v>217</v>
      </c>
      <c r="I20">
        <v>646</v>
      </c>
      <c r="J20">
        <v>802</v>
      </c>
    </row>
    <row r="21" spans="1:10" x14ac:dyDescent="0.3">
      <c r="A21" t="str">
        <v>Western Bowl</v>
      </c>
      <c r="B21" t="str">
        <v>Stimach, Alex</v>
      </c>
      <c r="C21" t="str">
        <v>B</v>
      </c>
      <c r="D21">
        <v>187</v>
      </c>
      <c r="E21">
        <v>144</v>
      </c>
      <c r="F21">
        <v>254</v>
      </c>
      <c r="G21">
        <v>169</v>
      </c>
      <c r="H21">
        <v>234</v>
      </c>
      <c r="I21">
        <v>657</v>
      </c>
      <c r="J21">
        <v>801</v>
      </c>
    </row>
    <row r="22" spans="1:10" x14ac:dyDescent="0.3">
      <c r="A22" t="str">
        <v>Western Bowl</v>
      </c>
      <c r="B22" t="str">
        <v>Stockton, Dean</v>
      </c>
      <c r="C22" t="str">
        <v>C</v>
      </c>
      <c r="D22">
        <v>175</v>
      </c>
      <c r="E22">
        <v>180</v>
      </c>
      <c r="F22">
        <v>246</v>
      </c>
      <c r="G22">
        <v>193</v>
      </c>
      <c r="H22">
        <v>181</v>
      </c>
      <c r="I22">
        <v>620</v>
      </c>
      <c r="J22">
        <v>800</v>
      </c>
    </row>
    <row r="23" spans="1:10" x14ac:dyDescent="0.3">
      <c r="A23" t="str">
        <v>Western Bowl</v>
      </c>
      <c r="B23" t="str">
        <v>Markham, Nic</v>
      </c>
      <c r="C23" t="str">
        <v>B</v>
      </c>
      <c r="D23">
        <v>193</v>
      </c>
      <c r="E23">
        <v>126</v>
      </c>
      <c r="F23">
        <v>192</v>
      </c>
      <c r="G23">
        <v>224</v>
      </c>
      <c r="H23">
        <v>256</v>
      </c>
      <c r="I23">
        <v>672</v>
      </c>
      <c r="J23">
        <v>798</v>
      </c>
    </row>
    <row r="24" spans="1:10" x14ac:dyDescent="0.3">
      <c r="A24" t="str">
        <v>Western Bowl</v>
      </c>
      <c r="B24" t="str">
        <v>Maxwell, Mike</v>
      </c>
      <c r="C24" t="str">
        <v>C</v>
      </c>
      <c r="D24">
        <v>171</v>
      </c>
      <c r="E24">
        <v>192</v>
      </c>
      <c r="F24">
        <v>215</v>
      </c>
      <c r="G24">
        <v>210</v>
      </c>
      <c r="H24">
        <v>181</v>
      </c>
      <c r="I24">
        <v>606</v>
      </c>
      <c r="J24">
        <v>798</v>
      </c>
    </row>
    <row r="25" spans="1:10" x14ac:dyDescent="0.3">
      <c r="A25" t="str">
        <v>Western Bowl</v>
      </c>
      <c r="B25" t="str">
        <v>Smith, Tristan</v>
      </c>
      <c r="C25" t="str">
        <v>B</v>
      </c>
      <c r="D25">
        <v>192</v>
      </c>
      <c r="E25">
        <v>129</v>
      </c>
      <c r="F25">
        <v>223</v>
      </c>
      <c r="G25">
        <v>248</v>
      </c>
      <c r="H25">
        <v>197</v>
      </c>
      <c r="I25">
        <v>668</v>
      </c>
      <c r="J25">
        <v>797</v>
      </c>
    </row>
    <row r="26" spans="1:10" x14ac:dyDescent="0.3">
      <c r="A26" t="str">
        <v>Western Bowl</v>
      </c>
      <c r="B26" t="str">
        <v>Tramdachs, Dave</v>
      </c>
      <c r="C26" t="str">
        <v>A</v>
      </c>
      <c r="D26">
        <v>206</v>
      </c>
      <c r="E26">
        <v>87</v>
      </c>
      <c r="F26">
        <v>247</v>
      </c>
      <c r="G26">
        <v>225</v>
      </c>
      <c r="H26">
        <v>237</v>
      </c>
      <c r="I26">
        <v>709</v>
      </c>
      <c r="J26">
        <v>796</v>
      </c>
    </row>
    <row r="27" spans="1:10" x14ac:dyDescent="0.3">
      <c r="A27" t="str">
        <v>Western Bowl</v>
      </c>
      <c r="B27" t="str">
        <v>Dunaway, Scott Sr</v>
      </c>
      <c r="C27" t="str">
        <v>B</v>
      </c>
      <c r="D27">
        <v>198</v>
      </c>
      <c r="E27">
        <v>111</v>
      </c>
      <c r="F27">
        <v>193</v>
      </c>
      <c r="G27">
        <v>225</v>
      </c>
      <c r="H27">
        <v>267</v>
      </c>
      <c r="I27">
        <v>685</v>
      </c>
      <c r="J27">
        <v>796</v>
      </c>
    </row>
    <row r="28" spans="1:10" x14ac:dyDescent="0.3">
      <c r="A28" t="str">
        <v>Western Bowl</v>
      </c>
      <c r="B28" t="str">
        <v>DuRae, Derek</v>
      </c>
      <c r="C28" t="str">
        <v>B</v>
      </c>
      <c r="D28">
        <v>177</v>
      </c>
      <c r="E28">
        <v>174</v>
      </c>
      <c r="F28">
        <v>162</v>
      </c>
      <c r="G28">
        <v>204</v>
      </c>
      <c r="H28">
        <v>254</v>
      </c>
      <c r="I28">
        <v>620</v>
      </c>
      <c r="J28">
        <v>794</v>
      </c>
    </row>
    <row r="29" spans="1:10" x14ac:dyDescent="0.3">
      <c r="A29" t="str">
        <v>Western Bowl</v>
      </c>
      <c r="B29" t="str">
        <v>Shelton, Connor</v>
      </c>
      <c r="C29" t="str">
        <v>C</v>
      </c>
      <c r="D29">
        <v>169</v>
      </c>
      <c r="E29">
        <v>198</v>
      </c>
      <c r="F29">
        <v>208</v>
      </c>
      <c r="G29">
        <v>202</v>
      </c>
      <c r="H29">
        <v>186</v>
      </c>
      <c r="I29">
        <v>596</v>
      </c>
      <c r="J29">
        <v>794</v>
      </c>
    </row>
    <row r="30" spans="1:10" x14ac:dyDescent="0.3">
      <c r="A30" t="str">
        <v>Western Bowl</v>
      </c>
      <c r="B30" t="str">
        <v>O'Connor, Tim</v>
      </c>
      <c r="C30" t="str">
        <v>C</v>
      </c>
      <c r="D30">
        <v>163</v>
      </c>
      <c r="E30">
        <v>216</v>
      </c>
      <c r="F30">
        <v>186</v>
      </c>
      <c r="G30">
        <v>186</v>
      </c>
      <c r="H30">
        <v>206</v>
      </c>
      <c r="I30">
        <v>578</v>
      </c>
      <c r="J30">
        <v>794</v>
      </c>
    </row>
    <row r="31" spans="1:10" x14ac:dyDescent="0.3">
      <c r="A31" s="2" t="str">
        <v>Western Bowl</v>
      </c>
      <c r="B31" s="2" t="str">
        <v>Altstadt, Tami</v>
      </c>
      <c r="C31" s="2" t="str">
        <v>D</v>
      </c>
      <c r="D31" s="2">
        <v>116</v>
      </c>
      <c r="E31" s="2">
        <v>357</v>
      </c>
      <c r="F31" s="2">
        <v>134</v>
      </c>
      <c r="G31" s="2">
        <v>168</v>
      </c>
      <c r="H31" s="2">
        <v>135</v>
      </c>
      <c r="I31" s="2">
        <v>437</v>
      </c>
      <c r="J31" s="2">
        <v>794</v>
      </c>
    </row>
    <row r="32" spans="1:10" x14ac:dyDescent="0.3">
      <c r="A32" t="str">
        <v>Western Bowl</v>
      </c>
      <c r="B32" t="str">
        <v>McKee, Steven</v>
      </c>
      <c r="C32" t="str">
        <v>A</v>
      </c>
      <c r="D32">
        <v>215</v>
      </c>
      <c r="E32">
        <v>60</v>
      </c>
      <c r="F32">
        <v>267</v>
      </c>
      <c r="G32">
        <v>235</v>
      </c>
      <c r="H32">
        <v>229</v>
      </c>
      <c r="I32">
        <v>731</v>
      </c>
      <c r="J32">
        <v>791</v>
      </c>
    </row>
    <row r="33" spans="1:10" x14ac:dyDescent="0.3">
      <c r="A33" t="str">
        <v>Western Bowl</v>
      </c>
      <c r="B33" t="str">
        <v>Herbermann, Michael</v>
      </c>
      <c r="C33" t="str">
        <v>D</v>
      </c>
      <c r="D33">
        <v>133</v>
      </c>
      <c r="E33">
        <v>306</v>
      </c>
      <c r="F33">
        <v>172</v>
      </c>
      <c r="G33">
        <v>157</v>
      </c>
      <c r="H33">
        <v>156</v>
      </c>
      <c r="I33">
        <v>485</v>
      </c>
      <c r="J33">
        <v>791</v>
      </c>
    </row>
    <row r="34" spans="1:10" x14ac:dyDescent="0.3">
      <c r="A34" t="str">
        <v>Western Bowl</v>
      </c>
      <c r="B34" t="str">
        <v>Banik, Shawn</v>
      </c>
      <c r="C34" t="str">
        <v>A</v>
      </c>
      <c r="D34">
        <v>202</v>
      </c>
      <c r="E34">
        <v>99</v>
      </c>
      <c r="F34">
        <v>235</v>
      </c>
      <c r="G34">
        <v>243</v>
      </c>
      <c r="H34">
        <v>210</v>
      </c>
      <c r="I34">
        <v>688</v>
      </c>
      <c r="J34">
        <v>787</v>
      </c>
    </row>
    <row r="35" spans="1:10" x14ac:dyDescent="0.3">
      <c r="A35" t="str">
        <v>Western Bowl</v>
      </c>
      <c r="B35" t="str">
        <v>Chavez, Sean</v>
      </c>
      <c r="C35" t="str">
        <v>C</v>
      </c>
      <c r="D35">
        <v>170</v>
      </c>
      <c r="E35">
        <v>195</v>
      </c>
      <c r="F35">
        <v>246</v>
      </c>
      <c r="G35">
        <v>181</v>
      </c>
      <c r="H35">
        <v>164</v>
      </c>
      <c r="I35">
        <v>591</v>
      </c>
      <c r="J35">
        <v>786</v>
      </c>
    </row>
    <row r="36" spans="1:10" x14ac:dyDescent="0.3">
      <c r="A36" t="str">
        <v>Western Bowl</v>
      </c>
      <c r="B36" t="str">
        <v>Lieber, John</v>
      </c>
      <c r="C36" t="str">
        <v>B</v>
      </c>
      <c r="D36">
        <v>192</v>
      </c>
      <c r="E36">
        <v>129</v>
      </c>
      <c r="F36">
        <v>205</v>
      </c>
      <c r="G36">
        <v>194</v>
      </c>
      <c r="H36">
        <v>257</v>
      </c>
      <c r="I36">
        <v>656</v>
      </c>
      <c r="J36">
        <v>785</v>
      </c>
    </row>
    <row r="37" spans="1:10" x14ac:dyDescent="0.3">
      <c r="A37" t="str">
        <v>Western Bowl</v>
      </c>
      <c r="B37" t="str">
        <v>Netzer, Brett</v>
      </c>
      <c r="C37" t="str">
        <v>D</v>
      </c>
      <c r="D37">
        <v>143</v>
      </c>
      <c r="E37">
        <v>276</v>
      </c>
      <c r="F37">
        <v>175</v>
      </c>
      <c r="G37">
        <v>167</v>
      </c>
      <c r="H37">
        <v>167</v>
      </c>
      <c r="I37">
        <v>509</v>
      </c>
      <c r="J37">
        <v>785</v>
      </c>
    </row>
    <row r="38" spans="1:10" x14ac:dyDescent="0.3">
      <c r="A38" t="str">
        <v>Western Bowl</v>
      </c>
      <c r="B38" t="str">
        <v>Ganskow, Dylan</v>
      </c>
      <c r="C38" t="str">
        <v>A</v>
      </c>
      <c r="D38">
        <v>218</v>
      </c>
      <c r="E38">
        <v>51</v>
      </c>
      <c r="F38">
        <v>278</v>
      </c>
      <c r="G38">
        <v>245</v>
      </c>
      <c r="H38">
        <v>208</v>
      </c>
      <c r="I38">
        <v>731</v>
      </c>
      <c r="J38">
        <v>782</v>
      </c>
    </row>
    <row r="39" spans="1:10" x14ac:dyDescent="0.3">
      <c r="A39" t="str">
        <v>Western Bowl</v>
      </c>
      <c r="B39" t="str">
        <v>Levesque, Adam</v>
      </c>
      <c r="C39" t="str">
        <v>A</v>
      </c>
      <c r="D39">
        <v>212</v>
      </c>
      <c r="E39">
        <v>69</v>
      </c>
      <c r="F39">
        <v>238</v>
      </c>
      <c r="G39">
        <v>238</v>
      </c>
      <c r="H39">
        <v>237</v>
      </c>
      <c r="I39">
        <v>713</v>
      </c>
      <c r="J39">
        <v>782</v>
      </c>
    </row>
    <row r="40" spans="1:10" x14ac:dyDescent="0.3">
      <c r="A40" t="str">
        <v>Western Bowl</v>
      </c>
      <c r="B40" t="str">
        <v>Brady, Jaymeson</v>
      </c>
      <c r="C40" t="str">
        <v>A</v>
      </c>
      <c r="D40">
        <v>202</v>
      </c>
      <c r="E40">
        <v>99</v>
      </c>
      <c r="F40">
        <v>245</v>
      </c>
      <c r="G40">
        <v>226</v>
      </c>
      <c r="H40">
        <v>211</v>
      </c>
      <c r="I40">
        <v>682</v>
      </c>
      <c r="J40">
        <v>781</v>
      </c>
    </row>
    <row r="41" spans="1:10" x14ac:dyDescent="0.3">
      <c r="A41" t="str">
        <v>Western Bowl</v>
      </c>
      <c r="B41" t="str">
        <v>Garrean, Mike</v>
      </c>
      <c r="C41" t="str">
        <v>B</v>
      </c>
      <c r="D41">
        <v>178</v>
      </c>
      <c r="E41">
        <v>171</v>
      </c>
      <c r="F41">
        <v>222</v>
      </c>
      <c r="G41">
        <v>233</v>
      </c>
      <c r="H41">
        <v>153</v>
      </c>
      <c r="I41">
        <v>608</v>
      </c>
      <c r="J41">
        <v>779</v>
      </c>
    </row>
    <row r="42" spans="1:10" x14ac:dyDescent="0.3">
      <c r="A42" t="str">
        <v>Western Bowl</v>
      </c>
      <c r="B42" t="str">
        <v>Peterson, Steve</v>
      </c>
      <c r="C42" t="str">
        <v>B</v>
      </c>
      <c r="D42">
        <v>185</v>
      </c>
      <c r="E42">
        <v>150</v>
      </c>
      <c r="F42">
        <v>226</v>
      </c>
      <c r="G42">
        <v>205</v>
      </c>
      <c r="H42">
        <v>196</v>
      </c>
      <c r="I42">
        <v>627</v>
      </c>
      <c r="J42">
        <v>777</v>
      </c>
    </row>
    <row r="43" spans="1:10" x14ac:dyDescent="0.3">
      <c r="A43" t="str">
        <v>Western Bowl</v>
      </c>
      <c r="B43" t="str">
        <v>French, Steve</v>
      </c>
      <c r="C43" t="str">
        <v>C</v>
      </c>
      <c r="D43">
        <v>165</v>
      </c>
      <c r="E43">
        <v>210</v>
      </c>
      <c r="F43">
        <v>214</v>
      </c>
      <c r="G43">
        <v>149</v>
      </c>
      <c r="H43">
        <v>204</v>
      </c>
      <c r="I43">
        <v>567</v>
      </c>
      <c r="J43">
        <v>777</v>
      </c>
    </row>
    <row r="44" spans="1:10" x14ac:dyDescent="0.3">
      <c r="A44" t="str">
        <v>Western Bowl</v>
      </c>
      <c r="B44" t="str">
        <v>Flowers, Gary</v>
      </c>
      <c r="C44" t="str">
        <v>A</v>
      </c>
      <c r="D44">
        <v>209</v>
      </c>
      <c r="E44">
        <v>78</v>
      </c>
      <c r="F44">
        <v>242</v>
      </c>
      <c r="G44">
        <v>219</v>
      </c>
      <c r="H44">
        <v>237</v>
      </c>
      <c r="I44">
        <v>698</v>
      </c>
      <c r="J44">
        <v>776</v>
      </c>
    </row>
    <row r="45" spans="1:10" x14ac:dyDescent="0.3">
      <c r="A45" t="str">
        <v>Western Bowl</v>
      </c>
      <c r="B45" t="str">
        <v>Gisma, Joe</v>
      </c>
      <c r="C45" t="str">
        <v>B</v>
      </c>
      <c r="D45">
        <v>180</v>
      </c>
      <c r="E45">
        <v>165</v>
      </c>
      <c r="F45">
        <v>236</v>
      </c>
      <c r="G45">
        <v>201</v>
      </c>
      <c r="H45">
        <v>172</v>
      </c>
      <c r="I45">
        <v>609</v>
      </c>
      <c r="J45">
        <v>774</v>
      </c>
    </row>
    <row r="46" spans="1:10" x14ac:dyDescent="0.3">
      <c r="A46" t="str">
        <v>Western Bowl</v>
      </c>
      <c r="B46" t="str">
        <v>Cimatoribus, Reni</v>
      </c>
      <c r="C46" t="str">
        <v>D</v>
      </c>
      <c r="D46">
        <v>77</v>
      </c>
      <c r="E46">
        <v>474</v>
      </c>
      <c r="F46">
        <v>101</v>
      </c>
      <c r="G46">
        <v>104</v>
      </c>
      <c r="H46">
        <v>95</v>
      </c>
      <c r="I46">
        <v>300</v>
      </c>
      <c r="J46">
        <v>774</v>
      </c>
    </row>
    <row r="47" spans="1:10" x14ac:dyDescent="0.3">
      <c r="A47" t="str">
        <v>Western Bowl</v>
      </c>
      <c r="B47" t="str">
        <v>Bruckner, Ellie</v>
      </c>
      <c r="C47" t="str">
        <v>D</v>
      </c>
      <c r="D47">
        <v>142</v>
      </c>
      <c r="E47">
        <v>279</v>
      </c>
      <c r="F47">
        <v>176</v>
      </c>
      <c r="G47">
        <v>164</v>
      </c>
      <c r="H47">
        <v>154</v>
      </c>
      <c r="I47">
        <v>494</v>
      </c>
      <c r="J47">
        <v>773</v>
      </c>
    </row>
    <row r="48" spans="1:10" x14ac:dyDescent="0.3">
      <c r="A48" t="str">
        <v>Western Bowl</v>
      </c>
      <c r="B48" t="str">
        <v>Harpster, Amanda</v>
      </c>
      <c r="C48" t="str">
        <v>B</v>
      </c>
      <c r="D48">
        <v>196</v>
      </c>
      <c r="E48">
        <v>117</v>
      </c>
      <c r="F48">
        <v>215</v>
      </c>
      <c r="G48">
        <v>209</v>
      </c>
      <c r="H48">
        <v>228</v>
      </c>
      <c r="I48">
        <v>652</v>
      </c>
      <c r="J48">
        <v>769</v>
      </c>
    </row>
    <row r="49" spans="1:10" x14ac:dyDescent="0.3">
      <c r="A49" t="str">
        <v>Western Bowl</v>
      </c>
      <c r="B49" t="str">
        <v>Giles, Dave</v>
      </c>
      <c r="C49" t="str">
        <v>C</v>
      </c>
      <c r="D49">
        <v>167</v>
      </c>
      <c r="E49">
        <v>204</v>
      </c>
      <c r="F49">
        <v>165</v>
      </c>
      <c r="G49">
        <v>207</v>
      </c>
      <c r="H49">
        <v>193</v>
      </c>
      <c r="I49">
        <v>565</v>
      </c>
      <c r="J49">
        <v>769</v>
      </c>
    </row>
    <row r="50" spans="1:10" x14ac:dyDescent="0.3">
      <c r="A50" t="str">
        <v>Western Bowl</v>
      </c>
      <c r="B50" t="str">
        <v>Swift, Jerad</v>
      </c>
      <c r="C50" t="str">
        <v>A</v>
      </c>
      <c r="D50">
        <v>210</v>
      </c>
      <c r="E50">
        <v>75</v>
      </c>
      <c r="F50">
        <v>235</v>
      </c>
      <c r="G50">
        <v>235</v>
      </c>
      <c r="H50">
        <v>223</v>
      </c>
      <c r="I50">
        <v>693</v>
      </c>
      <c r="J50">
        <v>768</v>
      </c>
    </row>
    <row r="51" spans="1:10" x14ac:dyDescent="0.3">
      <c r="A51" t="str">
        <v>Western Bowl</v>
      </c>
      <c r="B51" t="str">
        <v>Radcliff, Lewis</v>
      </c>
      <c r="C51" t="str">
        <v>A</v>
      </c>
      <c r="D51">
        <v>207</v>
      </c>
      <c r="E51">
        <v>84</v>
      </c>
      <c r="F51">
        <v>206</v>
      </c>
      <c r="G51">
        <v>248</v>
      </c>
      <c r="H51">
        <v>230</v>
      </c>
      <c r="I51">
        <v>684</v>
      </c>
      <c r="J51">
        <v>768</v>
      </c>
    </row>
    <row r="52" spans="1:10" x14ac:dyDescent="0.3">
      <c r="A52" t="str">
        <v>Western Bowl</v>
      </c>
      <c r="B52" t="str">
        <v>Jenkins, Ethan</v>
      </c>
      <c r="C52" t="str">
        <v>B</v>
      </c>
      <c r="D52">
        <v>199</v>
      </c>
      <c r="E52">
        <v>108</v>
      </c>
      <c r="F52">
        <v>188</v>
      </c>
      <c r="G52">
        <v>257</v>
      </c>
      <c r="H52">
        <v>215</v>
      </c>
      <c r="I52">
        <v>660</v>
      </c>
      <c r="J52">
        <v>768</v>
      </c>
    </row>
    <row r="53" spans="1:10" x14ac:dyDescent="0.3">
      <c r="A53" t="str">
        <v>Western Bowl</v>
      </c>
      <c r="B53" t="str">
        <v>Tascano Watson-Sam</v>
      </c>
      <c r="C53" t="str">
        <v>D</v>
      </c>
      <c r="D53">
        <v>127</v>
      </c>
      <c r="E53">
        <v>324</v>
      </c>
      <c r="F53">
        <v>148</v>
      </c>
      <c r="G53">
        <v>150</v>
      </c>
      <c r="H53">
        <v>145</v>
      </c>
      <c r="I53">
        <v>443</v>
      </c>
      <c r="J53">
        <v>767</v>
      </c>
    </row>
    <row r="54" spans="1:10" x14ac:dyDescent="0.3">
      <c r="A54" t="str">
        <v>Western Bowl</v>
      </c>
      <c r="B54" t="str">
        <v>Klopp, Aleah</v>
      </c>
      <c r="C54" t="str">
        <v>D</v>
      </c>
      <c r="D54">
        <v>113</v>
      </c>
      <c r="E54">
        <v>366</v>
      </c>
      <c r="F54">
        <v>164</v>
      </c>
      <c r="G54">
        <v>113</v>
      </c>
      <c r="H54">
        <v>124</v>
      </c>
      <c r="I54">
        <v>401</v>
      </c>
      <c r="J54">
        <v>767</v>
      </c>
    </row>
    <row r="55" spans="1:10" x14ac:dyDescent="0.3">
      <c r="A55" t="str">
        <v>Western Bowl</v>
      </c>
      <c r="B55" t="str">
        <v>Lehman, John</v>
      </c>
      <c r="C55" t="str">
        <v>A</v>
      </c>
      <c r="D55">
        <v>209</v>
      </c>
      <c r="E55">
        <v>78</v>
      </c>
      <c r="F55">
        <v>248</v>
      </c>
      <c r="G55">
        <v>225</v>
      </c>
      <c r="H55">
        <v>215</v>
      </c>
      <c r="I55">
        <v>688</v>
      </c>
      <c r="J55">
        <v>766</v>
      </c>
    </row>
    <row r="56" spans="1:10" x14ac:dyDescent="0.3">
      <c r="A56" t="str">
        <v>Western Bowl</v>
      </c>
      <c r="B56" t="str">
        <v>Smolinski, Steve</v>
      </c>
      <c r="C56" t="str">
        <v>C</v>
      </c>
      <c r="D56">
        <v>154</v>
      </c>
      <c r="E56">
        <v>243</v>
      </c>
      <c r="F56">
        <v>219</v>
      </c>
      <c r="G56">
        <v>117</v>
      </c>
      <c r="H56">
        <v>187</v>
      </c>
      <c r="I56">
        <v>523</v>
      </c>
      <c r="J56">
        <v>766</v>
      </c>
    </row>
    <row r="57" spans="1:10" x14ac:dyDescent="0.3">
      <c r="A57" t="str">
        <v>Western Bowl</v>
      </c>
      <c r="B57" t="str">
        <v>Flowers, Gary</v>
      </c>
      <c r="C57" t="str">
        <v>A</v>
      </c>
      <c r="D57">
        <v>208</v>
      </c>
      <c r="E57">
        <v>81</v>
      </c>
      <c r="F57">
        <v>212</v>
      </c>
      <c r="G57">
        <v>235</v>
      </c>
      <c r="H57">
        <v>236</v>
      </c>
      <c r="I57">
        <v>683</v>
      </c>
      <c r="J57">
        <v>764</v>
      </c>
    </row>
    <row r="58" spans="1:10" x14ac:dyDescent="0.3">
      <c r="A58" t="str">
        <v>Western Bowl</v>
      </c>
      <c r="B58" t="str">
        <v>McKee, Larry</v>
      </c>
      <c r="C58" t="str">
        <v>B</v>
      </c>
      <c r="D58">
        <v>185</v>
      </c>
      <c r="E58">
        <v>150</v>
      </c>
      <c r="F58">
        <v>199</v>
      </c>
      <c r="G58">
        <v>180</v>
      </c>
      <c r="H58">
        <v>235</v>
      </c>
      <c r="I58">
        <v>614</v>
      </c>
      <c r="J58">
        <v>764</v>
      </c>
    </row>
    <row r="59" spans="1:10" x14ac:dyDescent="0.3">
      <c r="A59" t="str">
        <v>Western Bowl</v>
      </c>
      <c r="B59" t="str">
        <v>Pelster, Mandy</v>
      </c>
      <c r="C59" t="str">
        <v>B</v>
      </c>
      <c r="D59">
        <v>199</v>
      </c>
      <c r="E59">
        <v>108</v>
      </c>
      <c r="F59">
        <v>210</v>
      </c>
      <c r="G59">
        <v>269</v>
      </c>
      <c r="H59">
        <v>176</v>
      </c>
      <c r="I59">
        <v>655</v>
      </c>
      <c r="J59">
        <v>763</v>
      </c>
    </row>
    <row r="60" spans="1:10" x14ac:dyDescent="0.3">
      <c r="A60" t="str">
        <v>Western Bowl</v>
      </c>
      <c r="B60" t="str">
        <v>O'Dell, Steve</v>
      </c>
      <c r="C60" t="str">
        <v>B</v>
      </c>
      <c r="D60">
        <v>191</v>
      </c>
      <c r="E60">
        <v>132</v>
      </c>
      <c r="F60">
        <v>213</v>
      </c>
      <c r="G60">
        <v>204</v>
      </c>
      <c r="H60">
        <v>213</v>
      </c>
      <c r="I60">
        <v>630</v>
      </c>
      <c r="J60">
        <v>762</v>
      </c>
    </row>
    <row r="61" spans="1:10" x14ac:dyDescent="0.3">
      <c r="A61" t="str">
        <v>Western Bowl</v>
      </c>
      <c r="B61" t="str">
        <v>Embrey, Matt</v>
      </c>
      <c r="C61" t="str">
        <v>B</v>
      </c>
      <c r="D61">
        <v>184</v>
      </c>
      <c r="E61">
        <v>153</v>
      </c>
      <c r="F61">
        <v>191</v>
      </c>
      <c r="G61">
        <v>215</v>
      </c>
      <c r="H61">
        <v>203</v>
      </c>
      <c r="I61">
        <v>609</v>
      </c>
      <c r="J61">
        <v>762</v>
      </c>
    </row>
    <row r="62" spans="1:10" x14ac:dyDescent="0.3">
      <c r="A62" t="str">
        <v>Western Bowl</v>
      </c>
      <c r="B62" t="str">
        <v>Hassler, Derek</v>
      </c>
      <c r="C62" t="str">
        <v>A</v>
      </c>
      <c r="D62">
        <v>223</v>
      </c>
      <c r="E62">
        <v>36</v>
      </c>
      <c r="F62">
        <v>215</v>
      </c>
      <c r="G62">
        <v>267</v>
      </c>
      <c r="H62">
        <v>243</v>
      </c>
      <c r="I62">
        <v>725</v>
      </c>
      <c r="J62">
        <v>761</v>
      </c>
    </row>
    <row r="63" spans="1:10" x14ac:dyDescent="0.3">
      <c r="A63" t="str">
        <v>Western Bowl</v>
      </c>
      <c r="B63" t="str">
        <v>Hayes, Chad</v>
      </c>
      <c r="C63" t="str">
        <v>A</v>
      </c>
      <c r="D63">
        <v>201</v>
      </c>
      <c r="E63">
        <v>102</v>
      </c>
      <c r="F63">
        <v>245</v>
      </c>
      <c r="G63">
        <v>177</v>
      </c>
      <c r="H63">
        <v>237</v>
      </c>
      <c r="I63">
        <v>659</v>
      </c>
      <c r="J63">
        <v>761</v>
      </c>
    </row>
    <row r="64" spans="1:10" x14ac:dyDescent="0.3">
      <c r="A64" t="str">
        <v>Western Bowl</v>
      </c>
      <c r="B64" t="str">
        <v>Miller, Scott</v>
      </c>
      <c r="C64" t="str">
        <v>B</v>
      </c>
      <c r="D64">
        <v>198</v>
      </c>
      <c r="E64">
        <v>111</v>
      </c>
      <c r="F64">
        <v>255</v>
      </c>
      <c r="G64">
        <v>225</v>
      </c>
      <c r="H64">
        <v>170</v>
      </c>
      <c r="I64">
        <v>650</v>
      </c>
      <c r="J64">
        <v>761</v>
      </c>
    </row>
    <row r="65" spans="1:10" x14ac:dyDescent="0.3">
      <c r="A65" t="str">
        <v>Western Bowl</v>
      </c>
      <c r="B65" t="str">
        <v>Seeber, Jeff</v>
      </c>
      <c r="C65" t="str">
        <v>B</v>
      </c>
      <c r="D65">
        <v>197</v>
      </c>
      <c r="E65">
        <v>114</v>
      </c>
      <c r="F65">
        <v>212</v>
      </c>
      <c r="G65">
        <v>235</v>
      </c>
      <c r="H65">
        <v>200</v>
      </c>
      <c r="I65">
        <v>647</v>
      </c>
      <c r="J65">
        <v>761</v>
      </c>
    </row>
    <row r="66" spans="1:10" x14ac:dyDescent="0.3">
      <c r="A66" t="str">
        <v>Western Bowl</v>
      </c>
      <c r="B66" t="str">
        <v>McIntosh, Andy</v>
      </c>
      <c r="C66" t="str">
        <v>A</v>
      </c>
      <c r="D66">
        <v>224</v>
      </c>
      <c r="E66">
        <v>33</v>
      </c>
      <c r="F66">
        <v>246</v>
      </c>
      <c r="G66">
        <v>257</v>
      </c>
      <c r="H66">
        <v>224</v>
      </c>
      <c r="I66">
        <v>727</v>
      </c>
      <c r="J66">
        <v>760</v>
      </c>
    </row>
    <row r="67" spans="1:10" x14ac:dyDescent="0.3">
      <c r="A67" t="str">
        <v>Western Bowl</v>
      </c>
      <c r="B67" t="str">
        <v>Lehman, Mark</v>
      </c>
      <c r="C67" t="str">
        <v>A</v>
      </c>
      <c r="D67">
        <v>213</v>
      </c>
      <c r="E67">
        <v>66</v>
      </c>
      <c r="F67">
        <v>216</v>
      </c>
      <c r="G67">
        <v>211</v>
      </c>
      <c r="H67">
        <v>267</v>
      </c>
      <c r="I67">
        <v>694</v>
      </c>
      <c r="J67">
        <v>760</v>
      </c>
    </row>
    <row r="68" spans="1:10" x14ac:dyDescent="0.3">
      <c r="A68" t="str">
        <v>Western Bowl</v>
      </c>
      <c r="B68" t="str">
        <v>Slowinski, Joe</v>
      </c>
      <c r="C68" t="str">
        <v>A</v>
      </c>
      <c r="D68">
        <v>206</v>
      </c>
      <c r="E68">
        <v>87</v>
      </c>
      <c r="F68">
        <v>225</v>
      </c>
      <c r="G68">
        <v>277</v>
      </c>
      <c r="H68">
        <v>171</v>
      </c>
      <c r="I68">
        <v>673</v>
      </c>
      <c r="J68">
        <v>760</v>
      </c>
    </row>
    <row r="69" spans="1:10" x14ac:dyDescent="0.3">
      <c r="A69" t="str">
        <v>Western Bowl</v>
      </c>
      <c r="B69" t="str">
        <v>Lehman, Mike</v>
      </c>
      <c r="C69" t="str">
        <v>B</v>
      </c>
      <c r="D69">
        <v>194</v>
      </c>
      <c r="E69">
        <v>123</v>
      </c>
      <c r="F69">
        <v>187</v>
      </c>
      <c r="G69">
        <v>237</v>
      </c>
      <c r="H69">
        <v>212</v>
      </c>
      <c r="I69">
        <v>636</v>
      </c>
      <c r="J69">
        <v>759</v>
      </c>
    </row>
    <row r="70" spans="1:10" x14ac:dyDescent="0.3">
      <c r="A70" t="str">
        <v>Western Bowl</v>
      </c>
      <c r="B70" t="str">
        <v>Hayes, Johnny</v>
      </c>
      <c r="C70" t="str">
        <v>B</v>
      </c>
      <c r="D70">
        <v>176</v>
      </c>
      <c r="E70">
        <v>177</v>
      </c>
      <c r="F70">
        <v>180</v>
      </c>
      <c r="G70">
        <v>232</v>
      </c>
      <c r="H70">
        <v>170</v>
      </c>
      <c r="I70">
        <v>582</v>
      </c>
      <c r="J70">
        <v>759</v>
      </c>
    </row>
    <row r="71" spans="1:10" x14ac:dyDescent="0.3">
      <c r="A71" t="str">
        <v>Western Bowl</v>
      </c>
      <c r="B71" t="str">
        <v>Lubsen, Robert Jr</v>
      </c>
      <c r="C71" t="str">
        <v>C</v>
      </c>
      <c r="D71">
        <v>164</v>
      </c>
      <c r="E71">
        <v>213</v>
      </c>
      <c r="F71">
        <v>182</v>
      </c>
      <c r="G71">
        <v>191</v>
      </c>
      <c r="H71">
        <v>173</v>
      </c>
      <c r="I71">
        <v>546</v>
      </c>
      <c r="J71">
        <v>759</v>
      </c>
    </row>
    <row r="72" spans="1:10" x14ac:dyDescent="0.3">
      <c r="A72" t="str">
        <v>Western Bowl</v>
      </c>
      <c r="B72" t="str">
        <v>Schroeder, J J</v>
      </c>
      <c r="C72" t="str">
        <v>A</v>
      </c>
      <c r="D72">
        <v>201</v>
      </c>
      <c r="E72">
        <v>102</v>
      </c>
      <c r="F72">
        <v>255</v>
      </c>
      <c r="G72">
        <v>187</v>
      </c>
      <c r="H72">
        <v>214</v>
      </c>
      <c r="I72">
        <v>656</v>
      </c>
      <c r="J72">
        <v>758</v>
      </c>
    </row>
    <row r="73" spans="1:10" x14ac:dyDescent="0.3">
      <c r="A73" t="str">
        <v>Western Bowl</v>
      </c>
      <c r="B73" t="str">
        <v>Dunwoody, Lisa</v>
      </c>
      <c r="C73" t="str">
        <v>D</v>
      </c>
      <c r="D73">
        <v>141</v>
      </c>
      <c r="E73">
        <v>282</v>
      </c>
      <c r="F73">
        <v>171</v>
      </c>
      <c r="G73">
        <v>136</v>
      </c>
      <c r="H73">
        <v>168</v>
      </c>
      <c r="I73">
        <v>475</v>
      </c>
      <c r="J73">
        <v>757</v>
      </c>
    </row>
    <row r="74" spans="1:10" x14ac:dyDescent="0.3">
      <c r="A74" t="str">
        <v>Western Bowl</v>
      </c>
      <c r="B74" t="str">
        <v>Zaruba, Tim</v>
      </c>
      <c r="C74" t="str">
        <v>D</v>
      </c>
      <c r="D74">
        <v>119</v>
      </c>
      <c r="E74">
        <v>348</v>
      </c>
      <c r="F74">
        <v>139</v>
      </c>
      <c r="G74">
        <v>114</v>
      </c>
      <c r="H74">
        <v>156</v>
      </c>
      <c r="I74">
        <v>409</v>
      </c>
      <c r="J74">
        <v>757</v>
      </c>
    </row>
    <row r="75" spans="1:10" x14ac:dyDescent="0.3">
      <c r="A75" t="str">
        <v>Western Bowl</v>
      </c>
      <c r="B75" t="str">
        <v>Beckman, Chris</v>
      </c>
      <c r="C75" t="str">
        <v>B</v>
      </c>
      <c r="D75">
        <v>198</v>
      </c>
      <c r="E75">
        <v>111</v>
      </c>
      <c r="F75">
        <v>204</v>
      </c>
      <c r="G75">
        <v>195</v>
      </c>
      <c r="H75">
        <v>246</v>
      </c>
      <c r="I75">
        <v>645</v>
      </c>
      <c r="J75">
        <v>756</v>
      </c>
    </row>
    <row r="76" spans="1:10" x14ac:dyDescent="0.3">
      <c r="A76" t="str">
        <v>Western Bowl</v>
      </c>
      <c r="B76" t="str">
        <v>Harpster, Kyle</v>
      </c>
      <c r="C76" t="str">
        <v>B</v>
      </c>
      <c r="D76">
        <v>195</v>
      </c>
      <c r="E76">
        <v>120</v>
      </c>
      <c r="F76">
        <v>191</v>
      </c>
      <c r="G76">
        <v>219</v>
      </c>
      <c r="H76">
        <v>226</v>
      </c>
      <c r="I76">
        <v>636</v>
      </c>
      <c r="J76">
        <v>756</v>
      </c>
    </row>
    <row r="77" spans="1:10" x14ac:dyDescent="0.3">
      <c r="A77" t="str">
        <v>Western Bowl</v>
      </c>
      <c r="B77" t="str">
        <v>Mollner, Mimi</v>
      </c>
      <c r="C77" t="str">
        <v>D</v>
      </c>
      <c r="D77">
        <v>125</v>
      </c>
      <c r="E77">
        <v>330</v>
      </c>
      <c r="F77">
        <v>117</v>
      </c>
      <c r="G77">
        <v>172</v>
      </c>
      <c r="H77">
        <v>137</v>
      </c>
      <c r="I77">
        <v>426</v>
      </c>
      <c r="J77">
        <v>756</v>
      </c>
    </row>
    <row r="78" spans="1:10" x14ac:dyDescent="0.3">
      <c r="A78" t="str">
        <v>Western Bowl</v>
      </c>
      <c r="B78" t="str">
        <v>DeBar, Margo</v>
      </c>
      <c r="C78" t="str">
        <v>B</v>
      </c>
      <c r="D78">
        <v>178</v>
      </c>
      <c r="E78">
        <v>171</v>
      </c>
      <c r="F78">
        <v>195</v>
      </c>
      <c r="G78">
        <v>202</v>
      </c>
      <c r="H78">
        <v>187</v>
      </c>
      <c r="I78">
        <v>584</v>
      </c>
      <c r="J78">
        <v>755</v>
      </c>
    </row>
    <row r="79" spans="1:10" x14ac:dyDescent="0.3">
      <c r="A79" t="str">
        <v>Western Bowl</v>
      </c>
      <c r="B79" t="str">
        <v>Wiese, Dayton</v>
      </c>
      <c r="C79" t="str">
        <v>C</v>
      </c>
      <c r="D79">
        <v>172</v>
      </c>
      <c r="E79">
        <v>189</v>
      </c>
      <c r="F79">
        <v>187</v>
      </c>
      <c r="G79">
        <v>172</v>
      </c>
      <c r="H79">
        <v>207</v>
      </c>
      <c r="I79">
        <v>566</v>
      </c>
      <c r="J79">
        <v>755</v>
      </c>
    </row>
    <row r="80" spans="1:10" x14ac:dyDescent="0.3">
      <c r="A80" t="str">
        <v>Western Bowl</v>
      </c>
      <c r="B80" t="str">
        <v>Zimmerman, Mike</v>
      </c>
      <c r="C80" t="str">
        <v>D</v>
      </c>
      <c r="D80">
        <v>142</v>
      </c>
      <c r="E80">
        <v>279</v>
      </c>
      <c r="F80">
        <v>165</v>
      </c>
      <c r="G80">
        <v>175</v>
      </c>
      <c r="H80">
        <v>136</v>
      </c>
      <c r="I80">
        <v>476</v>
      </c>
      <c r="J80">
        <v>755</v>
      </c>
    </row>
    <row r="81" spans="1:10" x14ac:dyDescent="0.3">
      <c r="A81" t="str">
        <v>Western Bowl</v>
      </c>
      <c r="B81" t="str">
        <v>Simms, Dave</v>
      </c>
      <c r="C81" t="str">
        <v>C</v>
      </c>
      <c r="D81">
        <v>174</v>
      </c>
      <c r="E81">
        <v>183</v>
      </c>
      <c r="F81">
        <v>192</v>
      </c>
      <c r="G81">
        <v>189</v>
      </c>
      <c r="H81">
        <v>190</v>
      </c>
      <c r="I81">
        <v>571</v>
      </c>
      <c r="J81">
        <v>754</v>
      </c>
    </row>
    <row r="82" spans="1:10" x14ac:dyDescent="0.3">
      <c r="A82" t="str">
        <v>Western Bowl</v>
      </c>
      <c r="B82" t="str">
        <v>Richardson, Karen</v>
      </c>
      <c r="C82" t="str">
        <v>D</v>
      </c>
      <c r="D82">
        <v>101</v>
      </c>
      <c r="E82">
        <v>402</v>
      </c>
      <c r="F82">
        <v>128</v>
      </c>
      <c r="G82">
        <v>107</v>
      </c>
      <c r="H82">
        <v>117</v>
      </c>
      <c r="I82">
        <v>352</v>
      </c>
      <c r="J82">
        <v>754</v>
      </c>
    </row>
    <row r="83" spans="1:10" x14ac:dyDescent="0.3">
      <c r="A83" t="str">
        <v>Western Bowl</v>
      </c>
      <c r="B83" t="str">
        <v>Burks, Bob</v>
      </c>
      <c r="C83" t="str">
        <v>B</v>
      </c>
      <c r="D83">
        <v>196</v>
      </c>
      <c r="E83">
        <v>117</v>
      </c>
      <c r="F83">
        <v>197</v>
      </c>
      <c r="G83">
        <v>215</v>
      </c>
      <c r="H83">
        <v>224</v>
      </c>
      <c r="I83">
        <v>636</v>
      </c>
      <c r="J83">
        <v>753</v>
      </c>
    </row>
    <row r="84" spans="1:10" x14ac:dyDescent="0.3">
      <c r="A84" t="str">
        <v>Western Bowl</v>
      </c>
      <c r="B84" t="str">
        <v>Kuker, Jon</v>
      </c>
      <c r="C84" t="str">
        <v>B</v>
      </c>
      <c r="D84">
        <v>184</v>
      </c>
      <c r="E84">
        <v>153</v>
      </c>
      <c r="F84">
        <v>195</v>
      </c>
      <c r="G84">
        <v>234</v>
      </c>
      <c r="H84">
        <v>171</v>
      </c>
      <c r="I84">
        <v>600</v>
      </c>
      <c r="J84">
        <v>753</v>
      </c>
    </row>
    <row r="85" spans="1:10" x14ac:dyDescent="0.3">
      <c r="A85" t="str">
        <v>Western Bowl</v>
      </c>
      <c r="B85" t="str">
        <v>Morris, Amy</v>
      </c>
      <c r="C85" t="str">
        <v>C</v>
      </c>
      <c r="D85">
        <v>161</v>
      </c>
      <c r="E85">
        <v>222</v>
      </c>
      <c r="F85">
        <v>175</v>
      </c>
      <c r="G85">
        <v>202</v>
      </c>
      <c r="H85">
        <v>154</v>
      </c>
      <c r="I85">
        <v>531</v>
      </c>
      <c r="J85">
        <v>753</v>
      </c>
    </row>
    <row r="86" spans="1:10" x14ac:dyDescent="0.3">
      <c r="A86" t="str">
        <v>Western Bowl</v>
      </c>
      <c r="B86" t="str">
        <v>McNary, Tim</v>
      </c>
      <c r="C86" t="str">
        <v>A</v>
      </c>
      <c r="D86">
        <v>205</v>
      </c>
      <c r="E86">
        <v>90</v>
      </c>
      <c r="F86">
        <v>223</v>
      </c>
      <c r="G86">
        <v>183</v>
      </c>
      <c r="H86">
        <v>256</v>
      </c>
      <c r="I86">
        <v>662</v>
      </c>
      <c r="J86">
        <v>752</v>
      </c>
    </row>
    <row r="87" spans="1:10" x14ac:dyDescent="0.3">
      <c r="A87" t="str">
        <v>Western Bowl</v>
      </c>
      <c r="B87" t="str">
        <v>Jenkins, Ethan</v>
      </c>
      <c r="C87" t="str">
        <v>B</v>
      </c>
      <c r="D87">
        <v>197</v>
      </c>
      <c r="E87">
        <v>114</v>
      </c>
      <c r="F87">
        <v>209</v>
      </c>
      <c r="G87">
        <v>226</v>
      </c>
      <c r="H87">
        <v>203</v>
      </c>
      <c r="I87">
        <v>638</v>
      </c>
      <c r="J87">
        <v>752</v>
      </c>
    </row>
    <row r="88" spans="1:10" x14ac:dyDescent="0.3">
      <c r="A88" t="str">
        <v>Western Bowl</v>
      </c>
      <c r="B88" t="str">
        <v>McKenna, Mark</v>
      </c>
      <c r="C88" t="str">
        <v>B</v>
      </c>
      <c r="D88">
        <v>184</v>
      </c>
      <c r="E88">
        <v>153</v>
      </c>
      <c r="F88">
        <v>174</v>
      </c>
      <c r="G88">
        <v>192</v>
      </c>
      <c r="H88">
        <v>233</v>
      </c>
      <c r="I88">
        <v>599</v>
      </c>
      <c r="J88">
        <v>752</v>
      </c>
    </row>
    <row r="89" spans="1:10" x14ac:dyDescent="0.3">
      <c r="A89" t="str">
        <v>Western Bowl</v>
      </c>
      <c r="B89" t="str">
        <v>Geelan, Kristopher</v>
      </c>
      <c r="C89" t="str">
        <v>A</v>
      </c>
      <c r="D89">
        <v>201</v>
      </c>
      <c r="E89">
        <v>102</v>
      </c>
      <c r="F89">
        <v>215</v>
      </c>
      <c r="G89">
        <v>217</v>
      </c>
      <c r="H89">
        <v>217</v>
      </c>
      <c r="I89">
        <v>649</v>
      </c>
      <c r="J89">
        <v>751</v>
      </c>
    </row>
    <row r="90" spans="1:10" x14ac:dyDescent="0.3">
      <c r="A90" t="str">
        <v>Western Bowl</v>
      </c>
      <c r="B90" t="str">
        <v>Parks, Shayne</v>
      </c>
      <c r="C90" t="str">
        <v>C</v>
      </c>
      <c r="D90">
        <v>159</v>
      </c>
      <c r="E90">
        <v>228</v>
      </c>
      <c r="F90">
        <v>197</v>
      </c>
      <c r="G90">
        <v>179</v>
      </c>
      <c r="H90">
        <v>147</v>
      </c>
      <c r="I90">
        <v>523</v>
      </c>
      <c r="J90">
        <v>751</v>
      </c>
    </row>
    <row r="91" spans="1:10" x14ac:dyDescent="0.3">
      <c r="A91" t="str">
        <v>Western Bowl</v>
      </c>
      <c r="B91" t="str">
        <v>Seeber, Jeff</v>
      </c>
      <c r="C91" t="str">
        <v>B</v>
      </c>
      <c r="D91">
        <v>198</v>
      </c>
      <c r="E91">
        <v>111</v>
      </c>
      <c r="F91">
        <v>236</v>
      </c>
      <c r="G91">
        <v>170</v>
      </c>
      <c r="H91">
        <v>233</v>
      </c>
      <c r="I91">
        <v>639</v>
      </c>
      <c r="J91">
        <v>750</v>
      </c>
    </row>
    <row r="92" spans="1:10" x14ac:dyDescent="0.3">
      <c r="A92" t="str">
        <v>Western Bowl</v>
      </c>
      <c r="B92" t="str">
        <v>Broder, Devon</v>
      </c>
      <c r="C92" t="str">
        <v>D</v>
      </c>
      <c r="D92">
        <v>131</v>
      </c>
      <c r="E92">
        <v>312</v>
      </c>
      <c r="F92">
        <v>140</v>
      </c>
      <c r="G92">
        <v>146</v>
      </c>
      <c r="H92">
        <v>152</v>
      </c>
      <c r="I92">
        <v>438</v>
      </c>
      <c r="J92">
        <v>750</v>
      </c>
    </row>
    <row r="93" spans="1:10" x14ac:dyDescent="0.3">
      <c r="A93" t="str">
        <v>Western Bowl</v>
      </c>
      <c r="B93" t="str">
        <v>Geelan, Kristopher</v>
      </c>
      <c r="C93" t="str">
        <v>A</v>
      </c>
      <c r="D93">
        <v>207</v>
      </c>
      <c r="E93">
        <v>84</v>
      </c>
      <c r="F93">
        <v>248</v>
      </c>
      <c r="G93">
        <v>234</v>
      </c>
      <c r="H93">
        <v>183</v>
      </c>
      <c r="I93">
        <v>665</v>
      </c>
      <c r="J93">
        <v>749</v>
      </c>
    </row>
    <row r="94" spans="1:10" x14ac:dyDescent="0.3">
      <c r="A94" t="str">
        <v>Western Bowl</v>
      </c>
      <c r="B94" t="str">
        <v>Dieterich, Dave</v>
      </c>
      <c r="C94" t="str">
        <v>A</v>
      </c>
      <c r="D94">
        <v>203</v>
      </c>
      <c r="E94">
        <v>96</v>
      </c>
      <c r="F94">
        <v>201</v>
      </c>
      <c r="G94">
        <v>236</v>
      </c>
      <c r="H94">
        <v>216</v>
      </c>
      <c r="I94">
        <v>653</v>
      </c>
      <c r="J94">
        <v>749</v>
      </c>
    </row>
    <row r="95" spans="1:10" x14ac:dyDescent="0.3">
      <c r="A95" t="str">
        <v>Western Bowl</v>
      </c>
      <c r="B95" t="str">
        <v>Distefano, Terry</v>
      </c>
      <c r="C95" t="str">
        <v>C</v>
      </c>
      <c r="D95">
        <v>164</v>
      </c>
      <c r="E95">
        <v>213</v>
      </c>
      <c r="F95">
        <v>151</v>
      </c>
      <c r="G95">
        <v>233</v>
      </c>
      <c r="H95">
        <v>152</v>
      </c>
      <c r="I95">
        <v>536</v>
      </c>
      <c r="J95">
        <v>749</v>
      </c>
    </row>
    <row r="96" spans="1:10" x14ac:dyDescent="0.3">
      <c r="A96" t="str">
        <v>Western Bowl</v>
      </c>
      <c r="B96" t="str">
        <v>Moore, Karen</v>
      </c>
      <c r="C96" t="str">
        <v>C</v>
      </c>
      <c r="D96">
        <v>150</v>
      </c>
      <c r="E96">
        <v>255</v>
      </c>
      <c r="F96">
        <v>154</v>
      </c>
      <c r="G96">
        <v>190</v>
      </c>
      <c r="H96">
        <v>150</v>
      </c>
      <c r="I96">
        <v>494</v>
      </c>
      <c r="J96">
        <v>749</v>
      </c>
    </row>
    <row r="97" spans="1:10" x14ac:dyDescent="0.3">
      <c r="A97" t="str">
        <v>Western Bowl</v>
      </c>
      <c r="B97" t="str">
        <v>Richardson, Travis</v>
      </c>
      <c r="C97" t="str">
        <v>B</v>
      </c>
      <c r="D97">
        <v>186</v>
      </c>
      <c r="E97">
        <v>147</v>
      </c>
      <c r="F97">
        <v>191</v>
      </c>
      <c r="G97">
        <v>203</v>
      </c>
      <c r="H97">
        <v>206</v>
      </c>
      <c r="I97">
        <v>600</v>
      </c>
      <c r="J97">
        <v>747</v>
      </c>
    </row>
    <row r="98" spans="1:10" x14ac:dyDescent="0.3">
      <c r="A98" t="str">
        <v>Western Bowl</v>
      </c>
      <c r="B98" t="str">
        <v>Leonard, Katie</v>
      </c>
      <c r="C98" t="str">
        <v>A</v>
      </c>
      <c r="D98">
        <v>203</v>
      </c>
      <c r="E98">
        <v>96</v>
      </c>
      <c r="F98">
        <v>214</v>
      </c>
      <c r="G98">
        <v>234</v>
      </c>
      <c r="H98">
        <v>202</v>
      </c>
      <c r="I98">
        <v>650</v>
      </c>
      <c r="J98">
        <v>746</v>
      </c>
    </row>
    <row r="99" spans="1:10" x14ac:dyDescent="0.3">
      <c r="A99" t="str">
        <v>Western Bowl</v>
      </c>
      <c r="B99" t="str">
        <v>Bohlman, Matt</v>
      </c>
      <c r="C99" t="str">
        <v>B</v>
      </c>
      <c r="D99">
        <v>192</v>
      </c>
      <c r="E99">
        <v>129</v>
      </c>
      <c r="F99">
        <v>211</v>
      </c>
      <c r="G99">
        <v>202</v>
      </c>
      <c r="H99">
        <v>204</v>
      </c>
      <c r="I99">
        <v>617</v>
      </c>
      <c r="J99">
        <v>746</v>
      </c>
    </row>
    <row r="100" spans="1:10" x14ac:dyDescent="0.3">
      <c r="A100" t="str">
        <v>Western Bowl</v>
      </c>
      <c r="B100" t="str">
        <v>McDonald, Jerome</v>
      </c>
      <c r="C100" t="str">
        <v>B</v>
      </c>
      <c r="D100">
        <v>187</v>
      </c>
      <c r="E100">
        <v>144</v>
      </c>
      <c r="F100">
        <v>175</v>
      </c>
      <c r="G100">
        <v>231</v>
      </c>
      <c r="H100">
        <v>196</v>
      </c>
      <c r="I100">
        <v>602</v>
      </c>
      <c r="J100">
        <v>746</v>
      </c>
    </row>
    <row r="101" spans="1:10" x14ac:dyDescent="0.3">
      <c r="A101" t="str">
        <v>Western Bowl</v>
      </c>
      <c r="B101" t="str">
        <v>Tipler, Dylan</v>
      </c>
      <c r="C101" t="str">
        <v>C</v>
      </c>
      <c r="D101">
        <v>173</v>
      </c>
      <c r="E101">
        <v>186</v>
      </c>
      <c r="F101">
        <v>223</v>
      </c>
      <c r="G101">
        <v>176</v>
      </c>
      <c r="H101">
        <v>161</v>
      </c>
      <c r="I101">
        <v>560</v>
      </c>
      <c r="J101">
        <v>746</v>
      </c>
    </row>
    <row r="102" spans="1:10" x14ac:dyDescent="0.3">
      <c r="A102" t="str">
        <v>Western Bowl</v>
      </c>
      <c r="B102" t="str">
        <v>Walker, Tate</v>
      </c>
      <c r="C102" t="str">
        <v>B</v>
      </c>
      <c r="D102">
        <v>185</v>
      </c>
      <c r="E102">
        <v>150</v>
      </c>
      <c r="F102">
        <v>207</v>
      </c>
      <c r="G102">
        <v>177</v>
      </c>
      <c r="H102">
        <v>211</v>
      </c>
      <c r="I102">
        <v>595</v>
      </c>
      <c r="J102">
        <v>745</v>
      </c>
    </row>
    <row r="103" spans="1:10" x14ac:dyDescent="0.3">
      <c r="A103" t="str">
        <v>Western Bowl</v>
      </c>
      <c r="B103" t="str">
        <v>Wiese, Chris</v>
      </c>
      <c r="C103" t="str">
        <v>A</v>
      </c>
      <c r="D103">
        <v>208</v>
      </c>
      <c r="E103">
        <v>81</v>
      </c>
      <c r="F103">
        <v>222</v>
      </c>
      <c r="G103">
        <v>204</v>
      </c>
      <c r="H103">
        <v>237</v>
      </c>
      <c r="I103">
        <v>663</v>
      </c>
      <c r="J103">
        <v>744</v>
      </c>
    </row>
    <row r="104" spans="1:10" x14ac:dyDescent="0.3">
      <c r="A104" t="str">
        <v>Western Bowl</v>
      </c>
      <c r="B104" t="str">
        <v>Frahm-Krick, Christin</v>
      </c>
      <c r="C104" t="str">
        <v>D</v>
      </c>
      <c r="D104">
        <v>143</v>
      </c>
      <c r="E104">
        <v>276</v>
      </c>
      <c r="F104">
        <v>157</v>
      </c>
      <c r="G104">
        <v>148</v>
      </c>
      <c r="H104">
        <v>163</v>
      </c>
      <c r="I104">
        <v>468</v>
      </c>
      <c r="J104">
        <v>744</v>
      </c>
    </row>
    <row r="105" spans="1:10" x14ac:dyDescent="0.3">
      <c r="A105" t="str">
        <v>Western Bowl</v>
      </c>
      <c r="B105" t="str">
        <v>Thompson, Richard</v>
      </c>
      <c r="C105" t="str">
        <v>B</v>
      </c>
      <c r="D105">
        <v>182</v>
      </c>
      <c r="E105">
        <v>159</v>
      </c>
      <c r="F105">
        <v>163</v>
      </c>
      <c r="G105">
        <v>213</v>
      </c>
      <c r="H105">
        <v>208</v>
      </c>
      <c r="I105">
        <v>584</v>
      </c>
      <c r="J105">
        <v>743</v>
      </c>
    </row>
    <row r="106" spans="1:10" x14ac:dyDescent="0.3">
      <c r="A106" t="str">
        <v>Western Bowl</v>
      </c>
      <c r="B106" t="str">
        <v>Swanson, Jay</v>
      </c>
      <c r="C106" t="str">
        <v>B</v>
      </c>
      <c r="D106">
        <v>179</v>
      </c>
      <c r="E106">
        <v>168</v>
      </c>
      <c r="F106">
        <v>171</v>
      </c>
      <c r="G106">
        <v>200</v>
      </c>
      <c r="H106">
        <v>204</v>
      </c>
      <c r="I106">
        <v>575</v>
      </c>
      <c r="J106">
        <v>743</v>
      </c>
    </row>
    <row r="107" spans="1:10" x14ac:dyDescent="0.3">
      <c r="A107" t="str">
        <v>Western Bowl</v>
      </c>
      <c r="B107" t="str">
        <v>Schmoldt, Brian</v>
      </c>
      <c r="C107" t="str">
        <v>C</v>
      </c>
      <c r="D107">
        <v>166</v>
      </c>
      <c r="E107">
        <v>207</v>
      </c>
      <c r="F107">
        <v>162</v>
      </c>
      <c r="G107">
        <v>214</v>
      </c>
      <c r="H107">
        <v>160</v>
      </c>
      <c r="I107">
        <v>536</v>
      </c>
      <c r="J107">
        <v>743</v>
      </c>
    </row>
    <row r="108" spans="1:10" x14ac:dyDescent="0.3">
      <c r="A108" t="str">
        <v>Western Bowl</v>
      </c>
      <c r="B108" t="str">
        <v>Rodgers, Aaron</v>
      </c>
      <c r="C108" t="str">
        <v>A</v>
      </c>
      <c r="D108">
        <v>220</v>
      </c>
      <c r="E108">
        <v>45</v>
      </c>
      <c r="F108">
        <v>246</v>
      </c>
      <c r="G108">
        <v>203</v>
      </c>
      <c r="H108">
        <v>248</v>
      </c>
      <c r="I108">
        <v>697</v>
      </c>
      <c r="J108">
        <v>742</v>
      </c>
    </row>
    <row r="109" spans="1:10" x14ac:dyDescent="0.3">
      <c r="A109" t="str">
        <v>Western Bowl</v>
      </c>
      <c r="B109" t="str">
        <v>Sutter, Justin</v>
      </c>
      <c r="C109" t="str">
        <v>A</v>
      </c>
      <c r="D109">
        <v>205</v>
      </c>
      <c r="E109">
        <v>90</v>
      </c>
      <c r="F109">
        <v>216</v>
      </c>
      <c r="G109">
        <v>246</v>
      </c>
      <c r="H109">
        <v>190</v>
      </c>
      <c r="I109">
        <v>652</v>
      </c>
      <c r="J109">
        <v>742</v>
      </c>
    </row>
    <row r="110" spans="1:10" x14ac:dyDescent="0.3">
      <c r="A110" t="str">
        <v>Western Bowl</v>
      </c>
      <c r="B110" t="str">
        <v>Morris, Jace</v>
      </c>
      <c r="C110" t="str">
        <v>A</v>
      </c>
      <c r="D110">
        <v>200</v>
      </c>
      <c r="E110">
        <v>105</v>
      </c>
      <c r="F110">
        <v>206</v>
      </c>
      <c r="G110">
        <v>216</v>
      </c>
      <c r="H110">
        <v>215</v>
      </c>
      <c r="I110">
        <v>637</v>
      </c>
      <c r="J110">
        <v>742</v>
      </c>
    </row>
    <row r="111" spans="1:10" x14ac:dyDescent="0.3">
      <c r="A111" t="str">
        <v>Western Bowl</v>
      </c>
      <c r="B111" t="str">
        <v>Smolinski, Steve</v>
      </c>
      <c r="C111" t="str">
        <v>C</v>
      </c>
      <c r="D111">
        <v>153</v>
      </c>
      <c r="E111">
        <v>246</v>
      </c>
      <c r="F111">
        <v>172</v>
      </c>
      <c r="G111">
        <v>180</v>
      </c>
      <c r="H111">
        <v>144</v>
      </c>
      <c r="I111">
        <v>496</v>
      </c>
      <c r="J111">
        <v>742</v>
      </c>
    </row>
    <row r="112" spans="1:10" x14ac:dyDescent="0.3">
      <c r="A112" t="str">
        <v>Western Bowl</v>
      </c>
      <c r="B112" t="str">
        <v>Fair, Julie</v>
      </c>
      <c r="C112" t="str">
        <v>C</v>
      </c>
      <c r="D112">
        <v>157</v>
      </c>
      <c r="E112">
        <v>234</v>
      </c>
      <c r="F112">
        <v>138</v>
      </c>
      <c r="G112">
        <v>169</v>
      </c>
      <c r="H112">
        <v>200</v>
      </c>
      <c r="I112">
        <v>507</v>
      </c>
      <c r="J112">
        <v>741</v>
      </c>
    </row>
    <row r="113" spans="1:10" x14ac:dyDescent="0.3">
      <c r="A113" t="str">
        <v>Western Bowl</v>
      </c>
      <c r="B113" t="str">
        <v>David, Jarid</v>
      </c>
      <c r="C113" t="str">
        <v>C</v>
      </c>
      <c r="D113">
        <v>169</v>
      </c>
      <c r="E113">
        <v>198</v>
      </c>
      <c r="F113">
        <v>203</v>
      </c>
      <c r="G113">
        <v>215</v>
      </c>
      <c r="H113">
        <v>123</v>
      </c>
      <c r="I113">
        <v>541</v>
      </c>
      <c r="J113">
        <v>739</v>
      </c>
    </row>
    <row r="114" spans="1:10" x14ac:dyDescent="0.3">
      <c r="A114" t="str">
        <v>Western Bowl</v>
      </c>
      <c r="B114" t="str">
        <v>Nutting, Brenda</v>
      </c>
      <c r="C114" t="str">
        <v>D</v>
      </c>
      <c r="D114">
        <v>137</v>
      </c>
      <c r="E114">
        <v>294</v>
      </c>
      <c r="F114">
        <v>157</v>
      </c>
      <c r="G114">
        <v>138</v>
      </c>
      <c r="H114">
        <v>150</v>
      </c>
      <c r="I114">
        <v>445</v>
      </c>
      <c r="J114">
        <v>739</v>
      </c>
    </row>
    <row r="115" spans="1:10" x14ac:dyDescent="0.3">
      <c r="A115" t="str">
        <v>Western Bowl</v>
      </c>
      <c r="B115" t="str">
        <v>Mayberry, J R</v>
      </c>
      <c r="C115" t="str">
        <v>A</v>
      </c>
      <c r="D115">
        <v>211</v>
      </c>
      <c r="E115">
        <v>72</v>
      </c>
      <c r="F115">
        <v>214</v>
      </c>
      <c r="G115">
        <v>203</v>
      </c>
      <c r="H115">
        <v>249</v>
      </c>
      <c r="I115">
        <v>666</v>
      </c>
      <c r="J115">
        <v>738</v>
      </c>
    </row>
    <row r="116" spans="1:10" x14ac:dyDescent="0.3">
      <c r="A116" t="str">
        <v>Western Bowl</v>
      </c>
      <c r="B116" t="str">
        <v>Kastrick, Gary</v>
      </c>
      <c r="C116" t="str">
        <v>B</v>
      </c>
      <c r="D116">
        <v>178</v>
      </c>
      <c r="E116">
        <v>171</v>
      </c>
      <c r="F116">
        <v>221</v>
      </c>
      <c r="G116">
        <v>164</v>
      </c>
      <c r="H116">
        <v>182</v>
      </c>
      <c r="I116">
        <v>567</v>
      </c>
      <c r="J116">
        <v>738</v>
      </c>
    </row>
    <row r="117" spans="1:10" x14ac:dyDescent="0.3">
      <c r="A117" t="str">
        <v>Western Bowl</v>
      </c>
      <c r="B117" t="str">
        <v>Mitchell, Michael</v>
      </c>
      <c r="C117" t="str">
        <v>B</v>
      </c>
      <c r="D117">
        <v>190</v>
      </c>
      <c r="E117">
        <v>135</v>
      </c>
      <c r="F117">
        <v>194</v>
      </c>
      <c r="G117">
        <v>223</v>
      </c>
      <c r="H117">
        <v>185</v>
      </c>
      <c r="I117">
        <v>602</v>
      </c>
      <c r="J117">
        <v>737</v>
      </c>
    </row>
    <row r="118" spans="1:10" x14ac:dyDescent="0.3">
      <c r="A118" t="str">
        <v>Western Bowl</v>
      </c>
      <c r="B118" t="str">
        <v>Weis, Kevin</v>
      </c>
      <c r="C118" t="str">
        <v>B</v>
      </c>
      <c r="D118">
        <v>176</v>
      </c>
      <c r="E118">
        <v>177</v>
      </c>
      <c r="F118">
        <v>189</v>
      </c>
      <c r="G118">
        <v>193</v>
      </c>
      <c r="H118">
        <v>178</v>
      </c>
      <c r="I118">
        <v>560</v>
      </c>
      <c r="J118">
        <v>737</v>
      </c>
    </row>
    <row r="119" spans="1:10" x14ac:dyDescent="0.3">
      <c r="A119" t="str">
        <v>Western Bowl</v>
      </c>
      <c r="B119" t="str">
        <v>Smith, Jason</v>
      </c>
      <c r="C119" t="str">
        <v>C</v>
      </c>
      <c r="D119">
        <v>173</v>
      </c>
      <c r="E119">
        <v>186</v>
      </c>
      <c r="F119">
        <v>205</v>
      </c>
      <c r="G119">
        <v>188</v>
      </c>
      <c r="H119">
        <v>158</v>
      </c>
      <c r="I119">
        <v>551</v>
      </c>
      <c r="J119">
        <v>737</v>
      </c>
    </row>
    <row r="120" spans="1:10" x14ac:dyDescent="0.3">
      <c r="A120" t="str">
        <v>Western Bowl</v>
      </c>
      <c r="B120" t="str">
        <v>Thompson, Richard</v>
      </c>
      <c r="C120" t="str">
        <v>B</v>
      </c>
      <c r="D120">
        <v>182</v>
      </c>
      <c r="E120">
        <v>159</v>
      </c>
      <c r="F120">
        <v>203</v>
      </c>
      <c r="G120">
        <v>181</v>
      </c>
      <c r="H120">
        <v>193</v>
      </c>
      <c r="I120">
        <v>577</v>
      </c>
      <c r="J120">
        <v>736</v>
      </c>
    </row>
    <row r="121" spans="1:10" x14ac:dyDescent="0.3">
      <c r="A121" t="str">
        <v>Western Bowl</v>
      </c>
      <c r="B121" t="str">
        <v>Hurst, Dave</v>
      </c>
      <c r="C121" t="str">
        <v>B</v>
      </c>
      <c r="D121">
        <v>181</v>
      </c>
      <c r="E121">
        <v>162</v>
      </c>
      <c r="F121">
        <v>198</v>
      </c>
      <c r="G121">
        <v>203</v>
      </c>
      <c r="H121">
        <v>173</v>
      </c>
      <c r="I121">
        <v>574</v>
      </c>
      <c r="J121">
        <v>736</v>
      </c>
    </row>
    <row r="122" spans="1:10" x14ac:dyDescent="0.3">
      <c r="A122" t="str">
        <v>Western Bowl</v>
      </c>
      <c r="B122" t="str">
        <v>Maxwell, Mike</v>
      </c>
      <c r="C122" t="str">
        <v>C</v>
      </c>
      <c r="D122">
        <v>175</v>
      </c>
      <c r="E122">
        <v>180</v>
      </c>
      <c r="F122">
        <v>209</v>
      </c>
      <c r="G122">
        <v>169</v>
      </c>
      <c r="H122">
        <v>178</v>
      </c>
      <c r="I122">
        <v>556</v>
      </c>
      <c r="J122">
        <v>736</v>
      </c>
    </row>
    <row r="123" spans="1:10" x14ac:dyDescent="0.3">
      <c r="A123" t="str">
        <v>Western Bowl</v>
      </c>
      <c r="B123" t="str">
        <v>Micanek, Chad</v>
      </c>
      <c r="C123" t="str">
        <v>B</v>
      </c>
      <c r="D123">
        <v>195</v>
      </c>
      <c r="E123">
        <v>120</v>
      </c>
      <c r="F123">
        <v>197</v>
      </c>
      <c r="G123">
        <v>206</v>
      </c>
      <c r="H123">
        <v>212</v>
      </c>
      <c r="I123">
        <v>615</v>
      </c>
      <c r="J123">
        <v>735</v>
      </c>
    </row>
    <row r="124" spans="1:10" x14ac:dyDescent="0.3">
      <c r="A124" t="str">
        <v>Western Bowl</v>
      </c>
      <c r="B124" t="str">
        <v>Hayes, Johnny</v>
      </c>
      <c r="C124" t="str">
        <v>C</v>
      </c>
      <c r="D124">
        <v>173</v>
      </c>
      <c r="E124">
        <v>186</v>
      </c>
      <c r="F124">
        <v>135</v>
      </c>
      <c r="G124">
        <v>211</v>
      </c>
      <c r="H124">
        <v>203</v>
      </c>
      <c r="I124">
        <v>549</v>
      </c>
      <c r="J124">
        <v>735</v>
      </c>
    </row>
    <row r="125" spans="1:10" x14ac:dyDescent="0.3">
      <c r="A125" t="str">
        <v>Western Bowl</v>
      </c>
      <c r="B125" t="str">
        <v>McDonald, Jerome</v>
      </c>
      <c r="C125" t="str">
        <v>B</v>
      </c>
      <c r="D125">
        <v>186</v>
      </c>
      <c r="E125">
        <v>147</v>
      </c>
      <c r="F125">
        <v>162</v>
      </c>
      <c r="G125">
        <v>213</v>
      </c>
      <c r="H125">
        <v>212</v>
      </c>
      <c r="I125">
        <v>587</v>
      </c>
      <c r="J125">
        <v>734</v>
      </c>
    </row>
    <row r="126" spans="1:10" x14ac:dyDescent="0.3">
      <c r="A126" t="str">
        <v>Western Bowl</v>
      </c>
      <c r="B126" t="str">
        <v>O'Connor, Tim</v>
      </c>
      <c r="C126" t="str">
        <v>C</v>
      </c>
      <c r="D126">
        <v>168</v>
      </c>
      <c r="E126">
        <v>201</v>
      </c>
      <c r="F126">
        <v>185</v>
      </c>
      <c r="G126">
        <v>167</v>
      </c>
      <c r="H126">
        <v>181</v>
      </c>
      <c r="I126">
        <v>533</v>
      </c>
      <c r="J126">
        <v>734</v>
      </c>
    </row>
    <row r="127" spans="1:10" x14ac:dyDescent="0.3">
      <c r="A127" t="str">
        <v>Western Bowl</v>
      </c>
      <c r="B127" t="str">
        <v>Spencer, Jay</v>
      </c>
      <c r="C127" t="str">
        <v>C</v>
      </c>
      <c r="D127">
        <v>159</v>
      </c>
      <c r="E127">
        <v>228</v>
      </c>
      <c r="F127">
        <v>180</v>
      </c>
      <c r="G127">
        <v>146</v>
      </c>
      <c r="H127">
        <v>180</v>
      </c>
      <c r="I127">
        <v>506</v>
      </c>
      <c r="J127">
        <v>734</v>
      </c>
    </row>
    <row r="128" spans="1:10" x14ac:dyDescent="0.3">
      <c r="A128" t="str">
        <v>Western Bowl</v>
      </c>
      <c r="B128" t="str">
        <v>Harp, Kailyn</v>
      </c>
      <c r="C128" t="str">
        <v>D</v>
      </c>
      <c r="D128">
        <v>122</v>
      </c>
      <c r="E128">
        <v>339</v>
      </c>
      <c r="F128">
        <v>116</v>
      </c>
      <c r="G128">
        <v>130</v>
      </c>
      <c r="H128">
        <v>148</v>
      </c>
      <c r="I128">
        <v>394</v>
      </c>
      <c r="J128">
        <v>733</v>
      </c>
    </row>
    <row r="129" spans="1:10" x14ac:dyDescent="0.3">
      <c r="A129" t="str">
        <v>Western Bowl</v>
      </c>
      <c r="B129" t="str">
        <v>Moore, Jeremy</v>
      </c>
      <c r="C129" t="str">
        <v>B</v>
      </c>
      <c r="D129">
        <v>193</v>
      </c>
      <c r="E129">
        <v>126</v>
      </c>
      <c r="F129">
        <v>196</v>
      </c>
      <c r="G129">
        <v>218</v>
      </c>
      <c r="H129">
        <v>192</v>
      </c>
      <c r="I129">
        <v>606</v>
      </c>
      <c r="J129">
        <v>732</v>
      </c>
    </row>
    <row r="130" spans="1:10" x14ac:dyDescent="0.3">
      <c r="A130" t="str">
        <v>Western Bowl</v>
      </c>
      <c r="B130" t="str">
        <v>Barna, Tami</v>
      </c>
      <c r="C130" t="str">
        <v>C</v>
      </c>
      <c r="D130">
        <v>162</v>
      </c>
      <c r="E130">
        <v>219</v>
      </c>
      <c r="F130">
        <v>189</v>
      </c>
      <c r="G130">
        <v>158</v>
      </c>
      <c r="H130">
        <v>166</v>
      </c>
      <c r="I130">
        <v>513</v>
      </c>
      <c r="J130">
        <v>732</v>
      </c>
    </row>
    <row r="131" spans="1:10" x14ac:dyDescent="0.3">
      <c r="A131" t="str">
        <v>Western Bowl</v>
      </c>
      <c r="B131" t="str">
        <v>Savage, Rich</v>
      </c>
      <c r="C131" t="str">
        <v>B</v>
      </c>
      <c r="D131">
        <v>197</v>
      </c>
      <c r="E131">
        <v>114</v>
      </c>
      <c r="F131">
        <v>191</v>
      </c>
      <c r="G131">
        <v>223</v>
      </c>
      <c r="H131">
        <v>203</v>
      </c>
      <c r="I131">
        <v>617</v>
      </c>
      <c r="J131">
        <v>731</v>
      </c>
    </row>
    <row r="132" spans="1:10" x14ac:dyDescent="0.3">
      <c r="A132" t="str">
        <v>Western Bowl</v>
      </c>
      <c r="B132" t="str">
        <v>Hassler, Derek</v>
      </c>
      <c r="C132" t="str">
        <v>A</v>
      </c>
      <c r="D132">
        <v>224</v>
      </c>
      <c r="E132">
        <v>33</v>
      </c>
      <c r="F132">
        <v>232</v>
      </c>
      <c r="G132">
        <v>257</v>
      </c>
      <c r="H132">
        <v>209</v>
      </c>
      <c r="I132">
        <v>698</v>
      </c>
      <c r="J132">
        <v>731</v>
      </c>
    </row>
    <row r="133" spans="1:10" x14ac:dyDescent="0.3">
      <c r="A133" t="str">
        <v>Western Bowl</v>
      </c>
      <c r="B133" t="str">
        <v>Agosta, Alan</v>
      </c>
      <c r="C133" t="str">
        <v>C</v>
      </c>
      <c r="D133">
        <v>163</v>
      </c>
      <c r="E133">
        <v>216</v>
      </c>
      <c r="F133">
        <v>158</v>
      </c>
      <c r="G133">
        <v>149</v>
      </c>
      <c r="H133">
        <v>208</v>
      </c>
      <c r="I133">
        <v>515</v>
      </c>
      <c r="J133">
        <v>731</v>
      </c>
    </row>
    <row r="134" spans="1:10" x14ac:dyDescent="0.3">
      <c r="A134" t="str">
        <v>Western Bowl</v>
      </c>
      <c r="B134" t="str">
        <v>TenEyck, Steve</v>
      </c>
      <c r="C134" t="str">
        <v>A</v>
      </c>
      <c r="D134">
        <v>203</v>
      </c>
      <c r="E134">
        <v>96</v>
      </c>
      <c r="F134">
        <v>213</v>
      </c>
      <c r="G134">
        <v>188</v>
      </c>
      <c r="H134">
        <v>233</v>
      </c>
      <c r="I134">
        <v>634</v>
      </c>
      <c r="J134">
        <v>730</v>
      </c>
    </row>
    <row r="135" spans="1:10" x14ac:dyDescent="0.3">
      <c r="A135" t="str">
        <v>Western Bowl</v>
      </c>
      <c r="B135" t="str">
        <v>Mullen, Matthew</v>
      </c>
      <c r="C135" t="str">
        <v>C</v>
      </c>
      <c r="D135">
        <v>162</v>
      </c>
      <c r="E135">
        <v>219</v>
      </c>
      <c r="F135">
        <v>151</v>
      </c>
      <c r="G135">
        <v>180</v>
      </c>
      <c r="H135">
        <v>180</v>
      </c>
      <c r="I135">
        <v>511</v>
      </c>
      <c r="J135">
        <v>730</v>
      </c>
    </row>
    <row r="136" spans="1:10" x14ac:dyDescent="0.3">
      <c r="A136" t="str">
        <v>Western Bowl</v>
      </c>
      <c r="B136" t="str">
        <v>Lemrick, Angie</v>
      </c>
      <c r="C136" t="str">
        <v>C</v>
      </c>
      <c r="D136">
        <v>150</v>
      </c>
      <c r="E136">
        <v>255</v>
      </c>
      <c r="F136">
        <v>139</v>
      </c>
      <c r="G136">
        <v>177</v>
      </c>
      <c r="H136">
        <v>159</v>
      </c>
      <c r="I136">
        <v>475</v>
      </c>
      <c r="J136">
        <v>730</v>
      </c>
    </row>
    <row r="137" spans="1:10" x14ac:dyDescent="0.3">
      <c r="A137" t="str">
        <v>Western Bowl</v>
      </c>
      <c r="B137" t="str">
        <v>McNary, Tim</v>
      </c>
      <c r="C137" t="str">
        <v>A</v>
      </c>
      <c r="D137">
        <v>209</v>
      </c>
      <c r="E137">
        <v>78</v>
      </c>
      <c r="F137">
        <v>202</v>
      </c>
      <c r="G137">
        <v>235</v>
      </c>
      <c r="H137">
        <v>214</v>
      </c>
      <c r="I137">
        <v>651</v>
      </c>
      <c r="J137">
        <v>729</v>
      </c>
    </row>
    <row r="138" spans="1:10" x14ac:dyDescent="0.3">
      <c r="A138" t="str">
        <v>Western Bowl</v>
      </c>
      <c r="B138" t="str">
        <v>Negrete, Dave Sr</v>
      </c>
      <c r="C138" t="str">
        <v>B</v>
      </c>
      <c r="D138">
        <v>196</v>
      </c>
      <c r="E138">
        <v>117</v>
      </c>
      <c r="F138">
        <v>209</v>
      </c>
      <c r="G138">
        <v>203</v>
      </c>
      <c r="H138">
        <v>200</v>
      </c>
      <c r="I138">
        <v>612</v>
      </c>
      <c r="J138">
        <v>729</v>
      </c>
    </row>
    <row r="139" spans="1:10" x14ac:dyDescent="0.3">
      <c r="A139" t="str">
        <v>Western Bowl</v>
      </c>
      <c r="B139" t="str">
        <v>TenEyck, Chris</v>
      </c>
      <c r="C139" t="str">
        <v>C</v>
      </c>
      <c r="D139">
        <v>164</v>
      </c>
      <c r="E139">
        <v>213</v>
      </c>
      <c r="F139">
        <v>225</v>
      </c>
      <c r="G139">
        <v>134</v>
      </c>
      <c r="H139">
        <v>156</v>
      </c>
      <c r="I139">
        <v>515</v>
      </c>
      <c r="J139">
        <v>728</v>
      </c>
    </row>
    <row r="140" spans="1:10" x14ac:dyDescent="0.3">
      <c r="A140" t="str">
        <v>Western Bowl</v>
      </c>
      <c r="B140" t="str">
        <v>Parks, Shayne</v>
      </c>
      <c r="C140" t="str">
        <v>C</v>
      </c>
      <c r="D140">
        <v>159</v>
      </c>
      <c r="E140">
        <v>228</v>
      </c>
      <c r="F140">
        <v>171</v>
      </c>
      <c r="G140">
        <v>167</v>
      </c>
      <c r="H140">
        <v>161</v>
      </c>
      <c r="I140">
        <v>499</v>
      </c>
      <c r="J140">
        <v>727</v>
      </c>
    </row>
    <row r="141" spans="1:10" x14ac:dyDescent="0.3">
      <c r="A141" t="str">
        <v>Western Bowl</v>
      </c>
      <c r="B141" t="str">
        <v>Wiese, Stephanie</v>
      </c>
      <c r="C141" t="str">
        <v>D</v>
      </c>
      <c r="D141">
        <v>141</v>
      </c>
      <c r="E141">
        <v>282</v>
      </c>
      <c r="F141">
        <v>145</v>
      </c>
      <c r="G141">
        <v>156</v>
      </c>
      <c r="H141">
        <v>144</v>
      </c>
      <c r="I141">
        <v>445</v>
      </c>
      <c r="J141">
        <v>727</v>
      </c>
    </row>
    <row r="142" spans="1:10" x14ac:dyDescent="0.3">
      <c r="A142" t="str">
        <v>Western Bowl</v>
      </c>
      <c r="B142" t="str">
        <v>Nice, Toni</v>
      </c>
      <c r="C142" t="str">
        <v>D</v>
      </c>
      <c r="D142">
        <v>140</v>
      </c>
      <c r="E142">
        <v>285</v>
      </c>
      <c r="F142">
        <v>136</v>
      </c>
      <c r="G142">
        <v>169</v>
      </c>
      <c r="H142">
        <v>136</v>
      </c>
      <c r="I142">
        <v>441</v>
      </c>
      <c r="J142">
        <v>726</v>
      </c>
    </row>
    <row r="143" spans="1:10" x14ac:dyDescent="0.3">
      <c r="A143" t="str">
        <v>Western Bowl</v>
      </c>
      <c r="B143" t="str">
        <v>Lehman, Drew</v>
      </c>
      <c r="C143" t="str">
        <v>B</v>
      </c>
      <c r="D143">
        <v>197</v>
      </c>
      <c r="E143">
        <v>114</v>
      </c>
      <c r="F143">
        <v>224</v>
      </c>
      <c r="G143">
        <v>194</v>
      </c>
      <c r="H143">
        <v>193</v>
      </c>
      <c r="I143">
        <v>611</v>
      </c>
      <c r="J143">
        <v>725</v>
      </c>
    </row>
    <row r="144" spans="1:10" x14ac:dyDescent="0.3">
      <c r="A144" t="str">
        <v>Western Bowl</v>
      </c>
      <c r="B144" t="str">
        <v>Altstadt, Marty</v>
      </c>
      <c r="C144" t="str">
        <v>B</v>
      </c>
      <c r="D144">
        <v>187</v>
      </c>
      <c r="E144">
        <v>144</v>
      </c>
      <c r="F144">
        <v>223</v>
      </c>
      <c r="G144">
        <v>163</v>
      </c>
      <c r="H144">
        <v>195</v>
      </c>
      <c r="I144">
        <v>581</v>
      </c>
      <c r="J144">
        <v>725</v>
      </c>
    </row>
    <row r="145" spans="1:10" x14ac:dyDescent="0.3">
      <c r="A145" t="str">
        <v>Western Bowl</v>
      </c>
      <c r="B145" t="str">
        <v>Uhing, Jim</v>
      </c>
      <c r="C145" t="str">
        <v>B</v>
      </c>
      <c r="D145">
        <v>186</v>
      </c>
      <c r="E145">
        <v>147</v>
      </c>
      <c r="F145">
        <v>223</v>
      </c>
      <c r="G145">
        <v>192</v>
      </c>
      <c r="H145">
        <v>162</v>
      </c>
      <c r="I145">
        <v>577</v>
      </c>
      <c r="J145">
        <v>724</v>
      </c>
    </row>
    <row r="146" spans="1:10" x14ac:dyDescent="0.3">
      <c r="A146" t="str">
        <v>Western Bowl</v>
      </c>
      <c r="B146" t="str">
        <v>Wiese, Dayton</v>
      </c>
      <c r="C146" t="str">
        <v>B</v>
      </c>
      <c r="D146">
        <v>182</v>
      </c>
      <c r="E146">
        <v>159</v>
      </c>
      <c r="F146">
        <v>232</v>
      </c>
      <c r="G146">
        <v>166</v>
      </c>
      <c r="H146">
        <v>167</v>
      </c>
      <c r="I146">
        <v>565</v>
      </c>
      <c r="J146">
        <v>724</v>
      </c>
    </row>
    <row r="147" spans="1:10" x14ac:dyDescent="0.3">
      <c r="A147" t="str">
        <v>Western Bowl</v>
      </c>
      <c r="B147" t="str">
        <v>Negrete, David Jr</v>
      </c>
      <c r="C147" t="str">
        <v>C</v>
      </c>
      <c r="D147">
        <v>167</v>
      </c>
      <c r="E147">
        <v>204</v>
      </c>
      <c r="F147">
        <v>154</v>
      </c>
      <c r="G147">
        <v>188</v>
      </c>
      <c r="H147">
        <v>178</v>
      </c>
      <c r="I147">
        <v>520</v>
      </c>
      <c r="J147">
        <v>724</v>
      </c>
    </row>
    <row r="148" spans="1:10" x14ac:dyDescent="0.3">
      <c r="A148" t="str">
        <v>Western Bowl</v>
      </c>
      <c r="B148" t="str">
        <v>Prestito, Mary</v>
      </c>
      <c r="C148" t="str">
        <v>D</v>
      </c>
      <c r="D148">
        <v>119</v>
      </c>
      <c r="E148">
        <v>348</v>
      </c>
      <c r="F148">
        <v>100</v>
      </c>
      <c r="G148">
        <v>154</v>
      </c>
      <c r="H148">
        <v>122</v>
      </c>
      <c r="I148">
        <v>376</v>
      </c>
      <c r="J148">
        <v>724</v>
      </c>
    </row>
    <row r="149" spans="1:10" x14ac:dyDescent="0.3">
      <c r="A149" t="str">
        <v>Western Bowl</v>
      </c>
      <c r="B149" t="str">
        <v>Broder, Zach</v>
      </c>
      <c r="C149" t="str">
        <v>C</v>
      </c>
      <c r="D149">
        <v>154</v>
      </c>
      <c r="E149">
        <v>243</v>
      </c>
      <c r="F149">
        <v>174</v>
      </c>
      <c r="G149">
        <v>159</v>
      </c>
      <c r="H149">
        <v>147</v>
      </c>
      <c r="I149">
        <v>480</v>
      </c>
      <c r="J149">
        <v>723</v>
      </c>
    </row>
    <row r="150" spans="1:10" x14ac:dyDescent="0.3">
      <c r="A150" t="str">
        <v>Western Bowl</v>
      </c>
      <c r="B150" t="str">
        <v>Brown, Rich</v>
      </c>
      <c r="C150" t="str">
        <v>D</v>
      </c>
      <c r="D150">
        <v>149</v>
      </c>
      <c r="E150">
        <v>258</v>
      </c>
      <c r="F150">
        <v>137</v>
      </c>
      <c r="G150">
        <v>161</v>
      </c>
      <c r="H150">
        <v>167</v>
      </c>
      <c r="I150">
        <v>465</v>
      </c>
      <c r="J150">
        <v>723</v>
      </c>
    </row>
    <row r="151" spans="1:10" x14ac:dyDescent="0.3">
      <c r="A151" t="str">
        <v>Western Bowl</v>
      </c>
      <c r="B151" t="str">
        <v>Sutter, Justin</v>
      </c>
      <c r="C151" t="str">
        <v>A</v>
      </c>
      <c r="D151">
        <v>204</v>
      </c>
      <c r="E151">
        <v>93</v>
      </c>
      <c r="F151">
        <v>216</v>
      </c>
      <c r="G151">
        <v>181</v>
      </c>
      <c r="H151">
        <v>232</v>
      </c>
      <c r="I151">
        <v>629</v>
      </c>
      <c r="J151">
        <v>722</v>
      </c>
    </row>
    <row r="152" spans="1:10" x14ac:dyDescent="0.3">
      <c r="A152" t="str">
        <v>Western Bowl</v>
      </c>
      <c r="B152" t="str">
        <v>Jenkins, Mike</v>
      </c>
      <c r="C152" t="str">
        <v>A</v>
      </c>
      <c r="D152">
        <v>215</v>
      </c>
      <c r="E152">
        <v>60</v>
      </c>
      <c r="F152">
        <v>225</v>
      </c>
      <c r="G152">
        <v>213</v>
      </c>
      <c r="H152">
        <v>223</v>
      </c>
      <c r="I152">
        <v>661</v>
      </c>
      <c r="J152">
        <v>721</v>
      </c>
    </row>
    <row r="153" spans="1:10" x14ac:dyDescent="0.3">
      <c r="A153" t="str">
        <v>Western Bowl</v>
      </c>
      <c r="B153" t="str">
        <v>Zimmerman, Cindy</v>
      </c>
      <c r="C153" t="str">
        <v>C</v>
      </c>
      <c r="D153">
        <v>169</v>
      </c>
      <c r="E153">
        <v>198</v>
      </c>
      <c r="F153">
        <v>161</v>
      </c>
      <c r="G153">
        <v>213</v>
      </c>
      <c r="H153">
        <v>149</v>
      </c>
      <c r="I153">
        <v>523</v>
      </c>
      <c r="J153">
        <v>721</v>
      </c>
    </row>
    <row r="154" spans="1:10" x14ac:dyDescent="0.3">
      <c r="A154" t="str">
        <v>Western Bowl</v>
      </c>
      <c r="B154" t="str">
        <v>Jenkins, Cindy</v>
      </c>
      <c r="C154" t="str">
        <v>D</v>
      </c>
      <c r="D154">
        <v>136</v>
      </c>
      <c r="E154">
        <v>297</v>
      </c>
      <c r="F154">
        <v>135</v>
      </c>
      <c r="G154">
        <v>147</v>
      </c>
      <c r="H154">
        <v>142</v>
      </c>
      <c r="I154">
        <v>424</v>
      </c>
      <c r="J154">
        <v>721</v>
      </c>
    </row>
    <row r="155" spans="1:10" x14ac:dyDescent="0.3">
      <c r="A155" t="str">
        <v>Western Bowl</v>
      </c>
      <c r="B155" t="str">
        <v>O'Connor, Tim</v>
      </c>
      <c r="C155" t="str">
        <v>C</v>
      </c>
      <c r="D155">
        <v>164</v>
      </c>
      <c r="E155">
        <v>213</v>
      </c>
      <c r="F155">
        <v>174</v>
      </c>
      <c r="G155">
        <v>155</v>
      </c>
      <c r="H155">
        <v>178</v>
      </c>
      <c r="I155">
        <v>507</v>
      </c>
      <c r="J155">
        <v>720</v>
      </c>
    </row>
    <row r="156" spans="1:10" x14ac:dyDescent="0.3">
      <c r="A156" t="str">
        <v>Western Bowl</v>
      </c>
      <c r="B156" t="str">
        <v>Yocum, Lee</v>
      </c>
      <c r="C156" t="str">
        <v>C</v>
      </c>
      <c r="D156">
        <v>158</v>
      </c>
      <c r="E156">
        <v>231</v>
      </c>
      <c r="F156">
        <v>155</v>
      </c>
      <c r="G156">
        <v>160</v>
      </c>
      <c r="H156">
        <v>174</v>
      </c>
      <c r="I156">
        <v>489</v>
      </c>
      <c r="J156">
        <v>720</v>
      </c>
    </row>
    <row r="157" spans="1:10" x14ac:dyDescent="0.3">
      <c r="A157" t="str">
        <v>Western Bowl</v>
      </c>
      <c r="B157" t="str">
        <v>Krejci, Julie</v>
      </c>
      <c r="C157" t="str">
        <v>C</v>
      </c>
      <c r="D157">
        <v>151</v>
      </c>
      <c r="E157">
        <v>252</v>
      </c>
      <c r="F157">
        <v>181</v>
      </c>
      <c r="G157">
        <v>143</v>
      </c>
      <c r="H157">
        <v>144</v>
      </c>
      <c r="I157">
        <v>468</v>
      </c>
      <c r="J157">
        <v>720</v>
      </c>
    </row>
    <row r="158" spans="1:10" x14ac:dyDescent="0.3">
      <c r="A158" t="str">
        <v>Western Bowl</v>
      </c>
      <c r="B158" t="str">
        <v>Leise, Ben</v>
      </c>
      <c r="C158" t="str">
        <v>D</v>
      </c>
      <c r="D158">
        <v>148</v>
      </c>
      <c r="E158">
        <v>261</v>
      </c>
      <c r="F158">
        <v>135</v>
      </c>
      <c r="G158">
        <v>168</v>
      </c>
      <c r="H158">
        <v>156</v>
      </c>
      <c r="I158">
        <v>459</v>
      </c>
      <c r="J158">
        <v>720</v>
      </c>
    </row>
    <row r="159" spans="1:10" x14ac:dyDescent="0.3">
      <c r="A159" t="str">
        <v>Western Bowl</v>
      </c>
      <c r="B159" t="str">
        <v>Rowswell, Ed</v>
      </c>
      <c r="C159" t="str">
        <v>B</v>
      </c>
      <c r="D159">
        <v>184</v>
      </c>
      <c r="E159">
        <v>153</v>
      </c>
      <c r="F159">
        <v>224</v>
      </c>
      <c r="G159">
        <v>179</v>
      </c>
      <c r="H159">
        <v>163</v>
      </c>
      <c r="I159">
        <v>566</v>
      </c>
      <c r="J159">
        <v>719</v>
      </c>
    </row>
    <row r="160" spans="1:10" x14ac:dyDescent="0.3">
      <c r="A160" t="str">
        <v>Western Bowl</v>
      </c>
      <c r="B160" t="str">
        <v>Waskowiak, Nicole</v>
      </c>
      <c r="C160" t="str">
        <v>C</v>
      </c>
      <c r="D160">
        <v>163</v>
      </c>
      <c r="E160">
        <v>216</v>
      </c>
      <c r="F160">
        <v>173</v>
      </c>
      <c r="G160">
        <v>158</v>
      </c>
      <c r="H160">
        <v>172</v>
      </c>
      <c r="I160">
        <v>503</v>
      </c>
      <c r="J160">
        <v>719</v>
      </c>
    </row>
    <row r="161" spans="1:10" x14ac:dyDescent="0.3">
      <c r="A161" t="str">
        <v>Western Bowl</v>
      </c>
      <c r="B161" t="str">
        <v>Masters, Trevor</v>
      </c>
      <c r="C161" t="str">
        <v>D</v>
      </c>
      <c r="D161">
        <v>124</v>
      </c>
      <c r="E161">
        <v>333</v>
      </c>
      <c r="F161">
        <v>134</v>
      </c>
      <c r="G161">
        <v>128</v>
      </c>
      <c r="H161">
        <v>124</v>
      </c>
      <c r="I161">
        <v>386</v>
      </c>
      <c r="J161">
        <v>719</v>
      </c>
    </row>
    <row r="162" spans="1:10" x14ac:dyDescent="0.3">
      <c r="A162" t="str">
        <v>Western Bowl</v>
      </c>
      <c r="B162" t="str">
        <v>Kauffman, Mark</v>
      </c>
      <c r="C162" t="str">
        <v>D</v>
      </c>
      <c r="D162">
        <v>123</v>
      </c>
      <c r="E162">
        <v>336</v>
      </c>
      <c r="F162">
        <v>132</v>
      </c>
      <c r="G162">
        <v>135</v>
      </c>
      <c r="H162">
        <v>116</v>
      </c>
      <c r="I162">
        <v>383</v>
      </c>
      <c r="J162">
        <v>719</v>
      </c>
    </row>
    <row r="163" spans="1:10" x14ac:dyDescent="0.3">
      <c r="A163" t="str">
        <v>Western Bowl</v>
      </c>
      <c r="B163" t="str">
        <v>Geelan, Kristopher</v>
      </c>
      <c r="C163" t="str">
        <v>A</v>
      </c>
      <c r="D163">
        <v>207</v>
      </c>
      <c r="E163">
        <v>84</v>
      </c>
      <c r="F163">
        <v>207</v>
      </c>
      <c r="G163">
        <v>217</v>
      </c>
      <c r="H163">
        <v>210</v>
      </c>
      <c r="I163">
        <v>634</v>
      </c>
      <c r="J163">
        <v>718</v>
      </c>
    </row>
    <row r="164" spans="1:10" x14ac:dyDescent="0.3">
      <c r="A164" t="str">
        <v>Western Bowl</v>
      </c>
      <c r="B164" t="str">
        <v>Maxwell, Mike</v>
      </c>
      <c r="C164" t="str">
        <v>C</v>
      </c>
      <c r="D164">
        <v>170</v>
      </c>
      <c r="E164">
        <v>195</v>
      </c>
      <c r="F164">
        <v>194</v>
      </c>
      <c r="G164">
        <v>177</v>
      </c>
      <c r="H164">
        <v>152</v>
      </c>
      <c r="I164">
        <v>523</v>
      </c>
      <c r="J164">
        <v>718</v>
      </c>
    </row>
    <row r="165" spans="1:10" x14ac:dyDescent="0.3">
      <c r="A165" t="str">
        <v>Western Bowl</v>
      </c>
      <c r="B165" t="str">
        <v>Morris, Alexa</v>
      </c>
      <c r="C165" t="str">
        <v>D</v>
      </c>
      <c r="D165">
        <v>123</v>
      </c>
      <c r="E165">
        <v>336</v>
      </c>
      <c r="F165">
        <v>116</v>
      </c>
      <c r="G165">
        <v>150</v>
      </c>
      <c r="H165">
        <v>116</v>
      </c>
      <c r="I165">
        <v>382</v>
      </c>
      <c r="J165">
        <v>718</v>
      </c>
    </row>
    <row r="166" spans="1:10" x14ac:dyDescent="0.3">
      <c r="A166" t="str">
        <v>Western Bowl</v>
      </c>
      <c r="B166" t="str">
        <v>Buis, Chad</v>
      </c>
      <c r="C166" t="str">
        <v>A</v>
      </c>
      <c r="D166">
        <v>207</v>
      </c>
      <c r="E166">
        <v>84</v>
      </c>
      <c r="F166">
        <v>185</v>
      </c>
      <c r="G166">
        <v>267</v>
      </c>
      <c r="H166">
        <v>181</v>
      </c>
      <c r="I166">
        <v>633</v>
      </c>
      <c r="J166">
        <v>717</v>
      </c>
    </row>
    <row r="167" spans="1:10" x14ac:dyDescent="0.3">
      <c r="A167" t="str">
        <v>Western Bowl</v>
      </c>
      <c r="B167" t="str">
        <v>Watson, Dave</v>
      </c>
      <c r="C167" t="str">
        <v>A</v>
      </c>
      <c r="D167">
        <v>200</v>
      </c>
      <c r="E167">
        <v>105</v>
      </c>
      <c r="F167">
        <v>165</v>
      </c>
      <c r="G167">
        <v>266</v>
      </c>
      <c r="H167">
        <v>181</v>
      </c>
      <c r="I167">
        <v>612</v>
      </c>
      <c r="J167">
        <v>717</v>
      </c>
    </row>
    <row r="168" spans="1:10" x14ac:dyDescent="0.3">
      <c r="A168" t="str">
        <v>Western Bowl</v>
      </c>
      <c r="B168" t="str">
        <v>Burks, Bob</v>
      </c>
      <c r="C168" t="str">
        <v>B</v>
      </c>
      <c r="D168">
        <v>197</v>
      </c>
      <c r="E168">
        <v>114</v>
      </c>
      <c r="F168">
        <v>206</v>
      </c>
      <c r="G168">
        <v>227</v>
      </c>
      <c r="H168">
        <v>170</v>
      </c>
      <c r="I168">
        <v>603</v>
      </c>
      <c r="J168">
        <v>717</v>
      </c>
    </row>
    <row r="169" spans="1:10" x14ac:dyDescent="0.3">
      <c r="A169" t="str">
        <v>Western Bowl</v>
      </c>
      <c r="B169" t="str">
        <v>Kauffman, Matt</v>
      </c>
      <c r="C169" t="str">
        <v>D</v>
      </c>
      <c r="D169">
        <v>123</v>
      </c>
      <c r="E169">
        <v>336</v>
      </c>
      <c r="F169">
        <v>148</v>
      </c>
      <c r="G169">
        <v>130</v>
      </c>
      <c r="H169">
        <v>103</v>
      </c>
      <c r="I169">
        <v>381</v>
      </c>
      <c r="J169">
        <v>717</v>
      </c>
    </row>
    <row r="170" spans="1:10" x14ac:dyDescent="0.3">
      <c r="A170" t="str">
        <v>Western Bowl</v>
      </c>
      <c r="B170" t="str">
        <v>Miller, Scott L</v>
      </c>
      <c r="C170" t="str">
        <v>B</v>
      </c>
      <c r="D170">
        <v>198</v>
      </c>
      <c r="E170">
        <v>111</v>
      </c>
      <c r="F170">
        <v>212</v>
      </c>
      <c r="G170">
        <v>210</v>
      </c>
      <c r="H170">
        <v>183</v>
      </c>
      <c r="I170">
        <v>605</v>
      </c>
      <c r="J170">
        <v>716</v>
      </c>
    </row>
    <row r="171" spans="1:10" x14ac:dyDescent="0.3">
      <c r="A171" t="str">
        <v>Western Bowl</v>
      </c>
      <c r="B171" t="str">
        <v>McNary, Tim</v>
      </c>
      <c r="C171" t="str">
        <v>A</v>
      </c>
      <c r="D171">
        <v>209</v>
      </c>
      <c r="E171">
        <v>78</v>
      </c>
      <c r="F171">
        <v>235</v>
      </c>
      <c r="G171">
        <v>198</v>
      </c>
      <c r="H171">
        <v>204</v>
      </c>
      <c r="I171">
        <v>637</v>
      </c>
      <c r="J171">
        <v>715</v>
      </c>
    </row>
    <row r="172" spans="1:10" x14ac:dyDescent="0.3">
      <c r="A172" t="str">
        <v>Western Bowl</v>
      </c>
      <c r="B172" t="str">
        <v>Points, Steve</v>
      </c>
      <c r="C172" t="str">
        <v>A</v>
      </c>
      <c r="D172">
        <v>212</v>
      </c>
      <c r="E172">
        <v>69</v>
      </c>
      <c r="F172">
        <v>244</v>
      </c>
      <c r="G172">
        <v>194</v>
      </c>
      <c r="H172">
        <v>207</v>
      </c>
      <c r="I172">
        <v>645</v>
      </c>
      <c r="J172">
        <v>714</v>
      </c>
    </row>
    <row r="173" spans="1:10" x14ac:dyDescent="0.3">
      <c r="A173" t="str">
        <v>Western Bowl</v>
      </c>
      <c r="B173" t="str">
        <v>Savage, Richard</v>
      </c>
      <c r="C173" t="str">
        <v>B</v>
      </c>
      <c r="D173">
        <v>197</v>
      </c>
      <c r="E173">
        <v>114</v>
      </c>
      <c r="F173">
        <v>184</v>
      </c>
      <c r="G173">
        <v>212</v>
      </c>
      <c r="H173">
        <v>204</v>
      </c>
      <c r="I173">
        <v>600</v>
      </c>
      <c r="J173">
        <v>714</v>
      </c>
    </row>
    <row r="174" spans="1:10" x14ac:dyDescent="0.3">
      <c r="A174" t="str">
        <v>Western Bowl</v>
      </c>
      <c r="B174" t="str">
        <v>Watson, Dave</v>
      </c>
      <c r="C174" t="str">
        <v>C</v>
      </c>
      <c r="D174">
        <v>169</v>
      </c>
      <c r="E174">
        <v>198</v>
      </c>
      <c r="F174">
        <v>156</v>
      </c>
      <c r="G174">
        <v>158</v>
      </c>
      <c r="H174">
        <v>201</v>
      </c>
      <c r="I174">
        <v>515</v>
      </c>
      <c r="J174">
        <v>713</v>
      </c>
    </row>
    <row r="175" spans="1:10" x14ac:dyDescent="0.3">
      <c r="A175" t="str">
        <v>Western Bowl</v>
      </c>
      <c r="B175" t="str">
        <v>Carter, David Sr</v>
      </c>
      <c r="C175" t="str">
        <v>B</v>
      </c>
      <c r="D175">
        <v>189</v>
      </c>
      <c r="E175">
        <v>138</v>
      </c>
      <c r="F175">
        <v>180</v>
      </c>
      <c r="G175">
        <v>225</v>
      </c>
      <c r="H175">
        <v>169</v>
      </c>
      <c r="I175">
        <v>574</v>
      </c>
      <c r="J175">
        <v>712</v>
      </c>
    </row>
    <row r="176" spans="1:10" x14ac:dyDescent="0.3">
      <c r="A176" t="str">
        <v>Western Bowl</v>
      </c>
      <c r="B176" t="str">
        <v>Moore, Danny</v>
      </c>
      <c r="C176" t="str">
        <v>B</v>
      </c>
      <c r="D176">
        <v>183</v>
      </c>
      <c r="E176">
        <v>156</v>
      </c>
      <c r="F176">
        <v>177</v>
      </c>
      <c r="G176">
        <v>199</v>
      </c>
      <c r="H176">
        <v>180</v>
      </c>
      <c r="I176">
        <v>556</v>
      </c>
      <c r="J176">
        <v>712</v>
      </c>
    </row>
    <row r="177" spans="1:10" x14ac:dyDescent="0.3">
      <c r="A177" t="str">
        <v>Western Bowl</v>
      </c>
      <c r="B177" t="str">
        <v>Zimmerman, Cindy</v>
      </c>
      <c r="C177" t="str">
        <v>C</v>
      </c>
      <c r="D177">
        <v>170</v>
      </c>
      <c r="E177">
        <v>195</v>
      </c>
      <c r="F177">
        <v>170</v>
      </c>
      <c r="G177">
        <v>178</v>
      </c>
      <c r="H177">
        <v>169</v>
      </c>
      <c r="I177">
        <v>517</v>
      </c>
      <c r="J177">
        <v>712</v>
      </c>
    </row>
    <row r="178" spans="1:10" x14ac:dyDescent="0.3">
      <c r="A178" t="str">
        <v>Western Bowl</v>
      </c>
      <c r="B178" t="str">
        <v>Witherell, Archer</v>
      </c>
      <c r="C178" t="str">
        <v>C</v>
      </c>
      <c r="D178">
        <v>169</v>
      </c>
      <c r="E178">
        <v>198</v>
      </c>
      <c r="F178">
        <v>170</v>
      </c>
      <c r="G178">
        <v>156</v>
      </c>
      <c r="H178">
        <v>188</v>
      </c>
      <c r="I178">
        <v>514</v>
      </c>
      <c r="J178">
        <v>712</v>
      </c>
    </row>
    <row r="179" spans="1:10" x14ac:dyDescent="0.3">
      <c r="A179" t="str">
        <v>Western Bowl</v>
      </c>
      <c r="B179" t="str">
        <v>Moore, Nicole</v>
      </c>
      <c r="C179" t="str">
        <v>D</v>
      </c>
      <c r="D179">
        <v>115</v>
      </c>
      <c r="E179">
        <v>360</v>
      </c>
      <c r="F179">
        <v>125</v>
      </c>
      <c r="G179">
        <v>112</v>
      </c>
      <c r="H179">
        <v>115</v>
      </c>
      <c r="I179">
        <v>352</v>
      </c>
      <c r="J179">
        <v>712</v>
      </c>
    </row>
    <row r="180" spans="1:10" x14ac:dyDescent="0.3">
      <c r="A180" t="str">
        <v>Western Bowl</v>
      </c>
      <c r="B180" t="str">
        <v>Mayberry, Kenneth</v>
      </c>
      <c r="C180" t="str">
        <v>A</v>
      </c>
      <c r="D180">
        <v>208</v>
      </c>
      <c r="E180">
        <v>81</v>
      </c>
      <c r="F180">
        <v>225</v>
      </c>
      <c r="G180">
        <v>235</v>
      </c>
      <c r="H180">
        <v>170</v>
      </c>
      <c r="I180">
        <v>630</v>
      </c>
      <c r="J180">
        <v>711</v>
      </c>
    </row>
    <row r="181" spans="1:10" x14ac:dyDescent="0.3">
      <c r="A181" t="str">
        <v>Western Bowl</v>
      </c>
      <c r="B181" t="str">
        <v>Richardson, Gene</v>
      </c>
      <c r="C181" t="str">
        <v>C</v>
      </c>
      <c r="D181">
        <v>160</v>
      </c>
      <c r="E181">
        <v>225</v>
      </c>
      <c r="F181">
        <v>182</v>
      </c>
      <c r="G181">
        <v>150</v>
      </c>
      <c r="H181">
        <v>154</v>
      </c>
      <c r="I181">
        <v>486</v>
      </c>
      <c r="J181">
        <v>711</v>
      </c>
    </row>
    <row r="182" spans="1:10" x14ac:dyDescent="0.3">
      <c r="A182" t="str">
        <v>Western Bowl</v>
      </c>
      <c r="B182" t="str">
        <v>TenEyck, Steve</v>
      </c>
      <c r="C182" t="str">
        <v>A</v>
      </c>
      <c r="D182">
        <v>203</v>
      </c>
      <c r="E182">
        <v>96</v>
      </c>
      <c r="F182">
        <v>249</v>
      </c>
      <c r="G182">
        <v>219</v>
      </c>
      <c r="H182">
        <v>146</v>
      </c>
      <c r="I182">
        <v>614</v>
      </c>
      <c r="J182">
        <v>710</v>
      </c>
    </row>
    <row r="183" spans="1:10" x14ac:dyDescent="0.3">
      <c r="A183" t="str">
        <v>Western Bowl</v>
      </c>
      <c r="B183" t="str">
        <v>Hayes, Johnny</v>
      </c>
      <c r="C183" t="str">
        <v>B</v>
      </c>
      <c r="D183">
        <v>177</v>
      </c>
      <c r="E183">
        <v>174</v>
      </c>
      <c r="F183">
        <v>178</v>
      </c>
      <c r="G183">
        <v>168</v>
      </c>
      <c r="H183">
        <v>190</v>
      </c>
      <c r="I183">
        <v>536</v>
      </c>
      <c r="J183">
        <v>710</v>
      </c>
    </row>
    <row r="184" spans="1:10" x14ac:dyDescent="0.3">
      <c r="A184" t="str">
        <v>Western Bowl</v>
      </c>
      <c r="B184" t="str">
        <v>Merten, Torri</v>
      </c>
      <c r="C184" t="str">
        <v>D</v>
      </c>
      <c r="D184">
        <v>145</v>
      </c>
      <c r="E184">
        <v>270</v>
      </c>
      <c r="F184">
        <v>131</v>
      </c>
      <c r="G184">
        <v>172</v>
      </c>
      <c r="H184">
        <v>136</v>
      </c>
      <c r="I184">
        <v>439</v>
      </c>
      <c r="J184">
        <v>709</v>
      </c>
    </row>
    <row r="185" spans="1:10" x14ac:dyDescent="0.3">
      <c r="A185" t="str">
        <v>Western Bowl</v>
      </c>
      <c r="B185" t="str">
        <v>Randall, Ron</v>
      </c>
      <c r="C185" t="str">
        <v>B</v>
      </c>
      <c r="D185">
        <v>182</v>
      </c>
      <c r="E185">
        <v>159</v>
      </c>
      <c r="F185">
        <v>154</v>
      </c>
      <c r="G185">
        <v>194</v>
      </c>
      <c r="H185">
        <v>200</v>
      </c>
      <c r="I185">
        <v>548</v>
      </c>
      <c r="J185">
        <v>707</v>
      </c>
    </row>
    <row r="186" spans="1:10" x14ac:dyDescent="0.3">
      <c r="A186" t="str">
        <v>Western Bowl</v>
      </c>
      <c r="B186" t="str">
        <v>Crnic, Andy</v>
      </c>
      <c r="C186" t="str">
        <v>A</v>
      </c>
      <c r="D186">
        <v>202</v>
      </c>
      <c r="E186">
        <v>99</v>
      </c>
      <c r="F186">
        <v>234</v>
      </c>
      <c r="G186">
        <v>180</v>
      </c>
      <c r="H186">
        <v>193</v>
      </c>
      <c r="I186">
        <v>607</v>
      </c>
      <c r="J186">
        <v>706</v>
      </c>
    </row>
    <row r="187" spans="1:10" x14ac:dyDescent="0.3">
      <c r="A187" t="str">
        <v>Western Bowl</v>
      </c>
      <c r="B187" t="str">
        <v>Jacobson, Kurt</v>
      </c>
      <c r="C187" t="str">
        <v>B</v>
      </c>
      <c r="D187">
        <v>193</v>
      </c>
      <c r="E187">
        <v>126</v>
      </c>
      <c r="F187">
        <v>203</v>
      </c>
      <c r="G187">
        <v>211</v>
      </c>
      <c r="H187">
        <v>166</v>
      </c>
      <c r="I187">
        <v>580</v>
      </c>
      <c r="J187">
        <v>706</v>
      </c>
    </row>
    <row r="188" spans="1:10" x14ac:dyDescent="0.3">
      <c r="A188" t="str">
        <v>Western Bowl</v>
      </c>
      <c r="B188" t="str">
        <v>Mitchell, Michael</v>
      </c>
      <c r="C188" t="str">
        <v>B</v>
      </c>
      <c r="D188">
        <v>190</v>
      </c>
      <c r="E188">
        <v>135</v>
      </c>
      <c r="F188">
        <v>164</v>
      </c>
      <c r="G188">
        <v>197</v>
      </c>
      <c r="H188">
        <v>210</v>
      </c>
      <c r="I188">
        <v>571</v>
      </c>
      <c r="J188">
        <v>706</v>
      </c>
    </row>
    <row r="189" spans="1:10" x14ac:dyDescent="0.3">
      <c r="A189" t="str">
        <v>Western Bowl</v>
      </c>
      <c r="B189" t="str">
        <v>Hayes, Johnny</v>
      </c>
      <c r="C189" t="str">
        <v>B</v>
      </c>
      <c r="D189">
        <v>178</v>
      </c>
      <c r="E189">
        <v>171</v>
      </c>
      <c r="F189">
        <v>169</v>
      </c>
      <c r="G189">
        <v>172</v>
      </c>
      <c r="H189">
        <v>194</v>
      </c>
      <c r="I189">
        <v>535</v>
      </c>
      <c r="J189">
        <v>706</v>
      </c>
    </row>
    <row r="190" spans="1:10" x14ac:dyDescent="0.3">
      <c r="A190" t="str">
        <v>Western Bowl</v>
      </c>
      <c r="B190" t="str">
        <v>Kirkman, Matthew</v>
      </c>
      <c r="C190" t="str">
        <v>B</v>
      </c>
      <c r="D190">
        <v>176</v>
      </c>
      <c r="E190">
        <v>177</v>
      </c>
      <c r="F190">
        <v>172</v>
      </c>
      <c r="G190">
        <v>180</v>
      </c>
      <c r="H190">
        <v>177</v>
      </c>
      <c r="I190">
        <v>529</v>
      </c>
      <c r="J190">
        <v>706</v>
      </c>
    </row>
    <row r="191" spans="1:10" x14ac:dyDescent="0.3">
      <c r="A191" t="str">
        <v>Western Bowl</v>
      </c>
      <c r="B191" t="str">
        <v>Davis, Dixie</v>
      </c>
      <c r="C191" t="str">
        <v>C</v>
      </c>
      <c r="D191">
        <v>168</v>
      </c>
      <c r="E191">
        <v>201</v>
      </c>
      <c r="F191">
        <v>178</v>
      </c>
      <c r="G191">
        <v>170</v>
      </c>
      <c r="H191">
        <v>157</v>
      </c>
      <c r="I191">
        <v>505</v>
      </c>
      <c r="J191">
        <v>706</v>
      </c>
    </row>
    <row r="192" spans="1:10" x14ac:dyDescent="0.3">
      <c r="A192" t="str">
        <v>Western Bowl</v>
      </c>
      <c r="B192" t="str">
        <v>Lemrick, Angie</v>
      </c>
      <c r="C192" t="str">
        <v>D</v>
      </c>
      <c r="D192">
        <v>148</v>
      </c>
      <c r="E192">
        <v>261</v>
      </c>
      <c r="F192">
        <v>184</v>
      </c>
      <c r="G192">
        <v>136</v>
      </c>
      <c r="H192">
        <v>125</v>
      </c>
      <c r="I192">
        <v>445</v>
      </c>
      <c r="J192">
        <v>706</v>
      </c>
    </row>
    <row r="193" spans="1:10" x14ac:dyDescent="0.3">
      <c r="A193" t="str">
        <v>Western Bowl</v>
      </c>
      <c r="B193" t="str">
        <v>Kalina, Rick</v>
      </c>
      <c r="C193" t="str">
        <v>C</v>
      </c>
      <c r="D193">
        <v>158</v>
      </c>
      <c r="E193">
        <v>231</v>
      </c>
      <c r="F193">
        <v>162</v>
      </c>
      <c r="G193">
        <v>142</v>
      </c>
      <c r="H193">
        <v>170</v>
      </c>
      <c r="I193">
        <v>474</v>
      </c>
      <c r="J193">
        <v>705</v>
      </c>
    </row>
    <row r="194" spans="1:10" x14ac:dyDescent="0.3">
      <c r="A194" t="str">
        <v>Western Bowl</v>
      </c>
      <c r="B194" t="str">
        <v>Broder, Zach</v>
      </c>
      <c r="C194" t="str">
        <v>C</v>
      </c>
      <c r="D194">
        <v>154</v>
      </c>
      <c r="E194">
        <v>243</v>
      </c>
      <c r="F194">
        <v>161</v>
      </c>
      <c r="G194">
        <v>178</v>
      </c>
      <c r="H194">
        <v>123</v>
      </c>
      <c r="I194">
        <v>462</v>
      </c>
      <c r="J194">
        <v>705</v>
      </c>
    </row>
    <row r="195" spans="1:10" x14ac:dyDescent="0.3">
      <c r="A195" t="str">
        <v>Western Bowl</v>
      </c>
      <c r="B195" t="str">
        <v>Geelan, Sherrie</v>
      </c>
      <c r="C195" t="str">
        <v>D</v>
      </c>
      <c r="D195">
        <v>138</v>
      </c>
      <c r="E195">
        <v>291</v>
      </c>
      <c r="F195">
        <v>154</v>
      </c>
      <c r="G195">
        <v>113</v>
      </c>
      <c r="H195">
        <v>147</v>
      </c>
      <c r="I195">
        <v>414</v>
      </c>
      <c r="J195">
        <v>705</v>
      </c>
    </row>
    <row r="196" spans="1:10" x14ac:dyDescent="0.3">
      <c r="A196" t="str">
        <v>Western Bowl</v>
      </c>
      <c r="B196" t="str">
        <v>Story, Tom</v>
      </c>
      <c r="C196" t="str">
        <v>A</v>
      </c>
      <c r="D196">
        <v>213</v>
      </c>
      <c r="E196">
        <v>66</v>
      </c>
      <c r="F196">
        <v>265</v>
      </c>
      <c r="G196">
        <v>177</v>
      </c>
      <c r="H196">
        <v>196</v>
      </c>
      <c r="I196">
        <v>638</v>
      </c>
      <c r="J196">
        <v>704</v>
      </c>
    </row>
    <row r="197" spans="1:10" x14ac:dyDescent="0.3">
      <c r="A197" t="str">
        <v>Western Bowl</v>
      </c>
      <c r="B197" t="str">
        <v>Lehman, Mark</v>
      </c>
      <c r="C197" t="str">
        <v>A</v>
      </c>
      <c r="D197">
        <v>213</v>
      </c>
      <c r="E197">
        <v>66</v>
      </c>
      <c r="F197">
        <v>201</v>
      </c>
      <c r="G197">
        <v>203</v>
      </c>
      <c r="H197">
        <v>234</v>
      </c>
      <c r="I197">
        <v>638</v>
      </c>
      <c r="J197">
        <v>704</v>
      </c>
    </row>
    <row r="198" spans="1:10" x14ac:dyDescent="0.3">
      <c r="A198" t="str">
        <v>Western Bowl</v>
      </c>
      <c r="B198" t="str">
        <v>Rowswell, Ed</v>
      </c>
      <c r="C198" t="str">
        <v>B</v>
      </c>
      <c r="D198">
        <v>184</v>
      </c>
      <c r="E198">
        <v>153</v>
      </c>
      <c r="F198">
        <v>171</v>
      </c>
      <c r="G198">
        <v>203</v>
      </c>
      <c r="H198">
        <v>177</v>
      </c>
      <c r="I198">
        <v>551</v>
      </c>
      <c r="J198">
        <v>704</v>
      </c>
    </row>
    <row r="199" spans="1:10" x14ac:dyDescent="0.3">
      <c r="A199" t="str">
        <v>Western Bowl</v>
      </c>
      <c r="B199" t="str">
        <v>Moore, Danny</v>
      </c>
      <c r="C199" t="str">
        <v>B</v>
      </c>
      <c r="D199">
        <v>183</v>
      </c>
      <c r="E199">
        <v>156</v>
      </c>
      <c r="F199">
        <v>189</v>
      </c>
      <c r="G199">
        <v>177</v>
      </c>
      <c r="H199">
        <v>182</v>
      </c>
      <c r="I199">
        <v>548</v>
      </c>
      <c r="J199">
        <v>704</v>
      </c>
    </row>
    <row r="200" spans="1:10" x14ac:dyDescent="0.3">
      <c r="A200" t="str">
        <v>Western Bowl</v>
      </c>
      <c r="B200" t="str">
        <v>Hodwalker, Mike</v>
      </c>
      <c r="C200" t="str">
        <v>A</v>
      </c>
      <c r="D200">
        <v>203</v>
      </c>
      <c r="E200">
        <v>96</v>
      </c>
      <c r="F200">
        <v>201</v>
      </c>
      <c r="G200">
        <v>202</v>
      </c>
      <c r="H200">
        <v>204</v>
      </c>
      <c r="I200">
        <v>607</v>
      </c>
      <c r="J200">
        <v>703</v>
      </c>
    </row>
    <row r="201" spans="1:10" x14ac:dyDescent="0.3">
      <c r="A201" t="str">
        <v>Western Bowl</v>
      </c>
      <c r="B201" t="str">
        <v>McKenna, Mark</v>
      </c>
      <c r="C201" t="str">
        <v>B</v>
      </c>
      <c r="D201">
        <v>184</v>
      </c>
      <c r="E201">
        <v>153</v>
      </c>
      <c r="F201">
        <v>189</v>
      </c>
      <c r="G201">
        <v>190</v>
      </c>
      <c r="H201">
        <v>171</v>
      </c>
      <c r="I201">
        <v>550</v>
      </c>
      <c r="J201">
        <v>703</v>
      </c>
    </row>
    <row r="202" spans="1:10" x14ac:dyDescent="0.3">
      <c r="A202" t="str">
        <v>Western Bowl</v>
      </c>
      <c r="B202" t="str">
        <v>Rostoks, Wofgang</v>
      </c>
      <c r="C202" t="str">
        <v>C</v>
      </c>
      <c r="D202">
        <v>175</v>
      </c>
      <c r="E202">
        <v>180</v>
      </c>
      <c r="F202">
        <v>183</v>
      </c>
      <c r="G202">
        <v>172</v>
      </c>
      <c r="H202">
        <v>168</v>
      </c>
      <c r="I202">
        <v>523</v>
      </c>
      <c r="J202">
        <v>703</v>
      </c>
    </row>
    <row r="203" spans="1:10" x14ac:dyDescent="0.3">
      <c r="A203" t="str">
        <v>Western Bowl</v>
      </c>
      <c r="B203" t="str">
        <v>Wilkes, Megan</v>
      </c>
      <c r="C203" t="str">
        <v>D</v>
      </c>
      <c r="D203">
        <v>134</v>
      </c>
      <c r="E203">
        <v>303</v>
      </c>
      <c r="F203">
        <v>134</v>
      </c>
      <c r="G203">
        <v>142</v>
      </c>
      <c r="H203">
        <v>124</v>
      </c>
      <c r="I203">
        <v>400</v>
      </c>
      <c r="J203">
        <v>703</v>
      </c>
    </row>
    <row r="204" spans="1:10" x14ac:dyDescent="0.3">
      <c r="A204" t="str">
        <v>Western Bowl</v>
      </c>
      <c r="B204" t="str">
        <v>Harpster, Kyle</v>
      </c>
      <c r="C204" t="str">
        <v>B</v>
      </c>
      <c r="D204">
        <v>195</v>
      </c>
      <c r="E204">
        <v>120</v>
      </c>
      <c r="F204">
        <v>198</v>
      </c>
      <c r="G204">
        <v>205</v>
      </c>
      <c r="H204">
        <v>179</v>
      </c>
      <c r="I204">
        <v>582</v>
      </c>
      <c r="J204">
        <v>702</v>
      </c>
    </row>
    <row r="205" spans="1:10" x14ac:dyDescent="0.3">
      <c r="A205" t="str">
        <v>Western Bowl</v>
      </c>
      <c r="B205" t="str">
        <v>Lehman, Mike</v>
      </c>
      <c r="C205" t="str">
        <v>B</v>
      </c>
      <c r="D205">
        <v>194</v>
      </c>
      <c r="E205">
        <v>123</v>
      </c>
      <c r="F205">
        <v>180</v>
      </c>
      <c r="G205">
        <v>226</v>
      </c>
      <c r="H205">
        <v>173</v>
      </c>
      <c r="I205">
        <v>579</v>
      </c>
      <c r="J205">
        <v>702</v>
      </c>
    </row>
    <row r="206" spans="1:10" x14ac:dyDescent="0.3">
      <c r="A206" t="str">
        <v>Western Bowl</v>
      </c>
      <c r="B206" t="str">
        <v>Warnock, Jeff</v>
      </c>
      <c r="C206" t="str">
        <v>B</v>
      </c>
      <c r="D206">
        <v>194</v>
      </c>
      <c r="E206">
        <v>123</v>
      </c>
      <c r="F206">
        <v>183</v>
      </c>
      <c r="G206">
        <v>226</v>
      </c>
      <c r="H206">
        <v>170</v>
      </c>
      <c r="I206">
        <v>579</v>
      </c>
      <c r="J206">
        <v>702</v>
      </c>
    </row>
    <row r="207" spans="1:10" x14ac:dyDescent="0.3">
      <c r="A207" t="str">
        <v>Western Bowl</v>
      </c>
      <c r="B207" t="str">
        <v>Waskowiak, Justin</v>
      </c>
      <c r="C207" t="str">
        <v>B</v>
      </c>
      <c r="D207">
        <v>180</v>
      </c>
      <c r="E207">
        <v>165</v>
      </c>
      <c r="F207">
        <v>164</v>
      </c>
      <c r="G207">
        <v>181</v>
      </c>
      <c r="H207">
        <v>192</v>
      </c>
      <c r="I207">
        <v>537</v>
      </c>
      <c r="J207">
        <v>702</v>
      </c>
    </row>
    <row r="208" spans="1:10" x14ac:dyDescent="0.3">
      <c r="A208" t="str">
        <v>Western Bowl</v>
      </c>
      <c r="B208" t="str">
        <v>Gallegos, Kelly</v>
      </c>
      <c r="C208" t="str">
        <v>C</v>
      </c>
      <c r="D208">
        <v>159</v>
      </c>
      <c r="E208">
        <v>228</v>
      </c>
      <c r="F208">
        <v>170</v>
      </c>
      <c r="G208">
        <v>149</v>
      </c>
      <c r="H208">
        <v>155</v>
      </c>
      <c r="I208">
        <v>474</v>
      </c>
      <c r="J208">
        <v>702</v>
      </c>
    </row>
    <row r="209" spans="1:10" x14ac:dyDescent="0.3">
      <c r="A209" t="str">
        <v>Western Bowl</v>
      </c>
      <c r="B209" t="str">
        <v>Moore, Karen</v>
      </c>
      <c r="C209" t="str">
        <v>C</v>
      </c>
      <c r="D209">
        <v>150</v>
      </c>
      <c r="E209">
        <v>255</v>
      </c>
      <c r="F209">
        <v>148</v>
      </c>
      <c r="G209">
        <v>168</v>
      </c>
      <c r="H209">
        <v>131</v>
      </c>
      <c r="I209">
        <v>447</v>
      </c>
      <c r="J209">
        <v>702</v>
      </c>
    </row>
    <row r="210" spans="1:10" x14ac:dyDescent="0.3">
      <c r="A210" t="str">
        <v>Western Bowl</v>
      </c>
      <c r="B210" t="str">
        <v>Points, Steve</v>
      </c>
      <c r="C210" t="str">
        <v>A</v>
      </c>
      <c r="D210">
        <v>212</v>
      </c>
      <c r="E210">
        <v>69</v>
      </c>
      <c r="F210">
        <v>194</v>
      </c>
      <c r="G210">
        <v>204</v>
      </c>
      <c r="H210">
        <v>234</v>
      </c>
      <c r="I210">
        <v>632</v>
      </c>
      <c r="J210">
        <v>701</v>
      </c>
    </row>
    <row r="211" spans="1:10" x14ac:dyDescent="0.3">
      <c r="A211" t="str">
        <v>Western Bowl</v>
      </c>
      <c r="B211" t="str">
        <v>Lee, Kevin</v>
      </c>
      <c r="C211" t="str">
        <v>B</v>
      </c>
      <c r="D211">
        <v>190</v>
      </c>
      <c r="E211">
        <v>135</v>
      </c>
      <c r="F211">
        <v>180</v>
      </c>
      <c r="G211">
        <v>189</v>
      </c>
      <c r="H211">
        <v>197</v>
      </c>
      <c r="I211">
        <v>566</v>
      </c>
      <c r="J211">
        <v>701</v>
      </c>
    </row>
    <row r="212" spans="1:10" x14ac:dyDescent="0.3">
      <c r="A212" t="str">
        <v>Western Bowl</v>
      </c>
      <c r="B212" t="str">
        <v>Davis, Dixie Jr</v>
      </c>
      <c r="C212" t="str">
        <v>C</v>
      </c>
      <c r="D212">
        <v>163</v>
      </c>
      <c r="E212">
        <v>216</v>
      </c>
      <c r="F212">
        <v>142</v>
      </c>
      <c r="G212">
        <v>170</v>
      </c>
      <c r="H212">
        <v>173</v>
      </c>
      <c r="I212">
        <v>485</v>
      </c>
      <c r="J212">
        <v>701</v>
      </c>
    </row>
    <row r="213" spans="1:10" x14ac:dyDescent="0.3">
      <c r="A213" t="str">
        <v>Western Bowl</v>
      </c>
      <c r="B213" t="str">
        <v>Bidrowski,Erik</v>
      </c>
      <c r="C213" t="str">
        <v>A</v>
      </c>
      <c r="D213">
        <v>218</v>
      </c>
      <c r="E213">
        <v>51</v>
      </c>
      <c r="F213">
        <v>209</v>
      </c>
      <c r="G213">
        <v>246</v>
      </c>
      <c r="H213">
        <v>194</v>
      </c>
      <c r="I213">
        <v>649</v>
      </c>
      <c r="J213">
        <v>700</v>
      </c>
    </row>
    <row r="214" spans="1:10" x14ac:dyDescent="0.3">
      <c r="A214" t="str">
        <v>Western Bowl</v>
      </c>
      <c r="B214" t="str">
        <v>Radcliff, Lewis</v>
      </c>
      <c r="C214" t="str">
        <v>A</v>
      </c>
      <c r="D214">
        <v>213</v>
      </c>
      <c r="E214">
        <v>66</v>
      </c>
      <c r="F214">
        <v>224</v>
      </c>
      <c r="G214">
        <v>207</v>
      </c>
      <c r="H214">
        <v>203</v>
      </c>
      <c r="I214">
        <v>634</v>
      </c>
      <c r="J214">
        <v>700</v>
      </c>
    </row>
    <row r="215" spans="1:10" x14ac:dyDescent="0.3">
      <c r="A215" t="str">
        <v>Western Bowl</v>
      </c>
      <c r="B215" t="str">
        <v>Moore, Danny</v>
      </c>
      <c r="C215" t="str">
        <v>B</v>
      </c>
      <c r="D215">
        <v>176</v>
      </c>
      <c r="E215">
        <v>177</v>
      </c>
      <c r="F215">
        <v>180</v>
      </c>
      <c r="G215">
        <v>164</v>
      </c>
      <c r="H215">
        <v>178</v>
      </c>
      <c r="I215">
        <v>522</v>
      </c>
      <c r="J215">
        <v>699</v>
      </c>
    </row>
    <row r="216" spans="1:10" x14ac:dyDescent="0.3">
      <c r="A216" t="str">
        <v>Western Bowl</v>
      </c>
      <c r="B216" t="str">
        <v>Turner, Steve</v>
      </c>
      <c r="C216" t="str">
        <v>C</v>
      </c>
      <c r="D216">
        <v>155</v>
      </c>
      <c r="E216">
        <v>240</v>
      </c>
      <c r="F216">
        <v>161</v>
      </c>
      <c r="G216">
        <v>116</v>
      </c>
      <c r="H216">
        <v>182</v>
      </c>
      <c r="I216">
        <v>459</v>
      </c>
      <c r="J216">
        <v>699</v>
      </c>
    </row>
    <row r="217" spans="1:10" x14ac:dyDescent="0.3">
      <c r="A217" t="str">
        <v>Western Bowl</v>
      </c>
      <c r="B217" t="str">
        <v>McKee, Larry</v>
      </c>
      <c r="C217" t="str">
        <v>B</v>
      </c>
      <c r="D217">
        <v>185</v>
      </c>
      <c r="E217">
        <v>150</v>
      </c>
      <c r="F217">
        <v>244</v>
      </c>
      <c r="G217">
        <v>157</v>
      </c>
      <c r="H217">
        <v>147</v>
      </c>
      <c r="I217">
        <v>548</v>
      </c>
      <c r="J217">
        <v>698</v>
      </c>
    </row>
    <row r="218" spans="1:10" x14ac:dyDescent="0.3">
      <c r="A218" t="str">
        <v>Western Bowl</v>
      </c>
      <c r="B218" t="str">
        <v>Harp, Brenda</v>
      </c>
      <c r="C218" t="str">
        <v>D</v>
      </c>
      <c r="D218">
        <v>147</v>
      </c>
      <c r="E218">
        <v>264</v>
      </c>
      <c r="F218">
        <v>112</v>
      </c>
      <c r="G218">
        <v>158</v>
      </c>
      <c r="H218">
        <v>164</v>
      </c>
      <c r="I218">
        <v>434</v>
      </c>
      <c r="J218">
        <v>698</v>
      </c>
    </row>
    <row r="219" spans="1:10" x14ac:dyDescent="0.3">
      <c r="A219" t="str">
        <v>Western Bowl</v>
      </c>
      <c r="B219" t="str">
        <v>Cannon, Steve</v>
      </c>
      <c r="C219" t="str">
        <v>A</v>
      </c>
      <c r="D219">
        <v>201</v>
      </c>
      <c r="E219">
        <v>102</v>
      </c>
      <c r="F219">
        <v>163</v>
      </c>
      <c r="G219">
        <v>216</v>
      </c>
      <c r="H219">
        <v>215</v>
      </c>
      <c r="I219">
        <v>594</v>
      </c>
      <c r="J219">
        <v>696</v>
      </c>
    </row>
    <row r="220" spans="1:10" x14ac:dyDescent="0.3">
      <c r="A220" t="str">
        <v>Western Bowl</v>
      </c>
      <c r="B220" t="str">
        <v>Holmes, Tim</v>
      </c>
      <c r="C220" t="str">
        <v>C</v>
      </c>
      <c r="D220">
        <v>163</v>
      </c>
      <c r="E220">
        <v>216</v>
      </c>
      <c r="F220">
        <v>184</v>
      </c>
      <c r="G220">
        <v>139</v>
      </c>
      <c r="H220">
        <v>157</v>
      </c>
      <c r="I220">
        <v>480</v>
      </c>
      <c r="J220">
        <v>696</v>
      </c>
    </row>
    <row r="221" spans="1:10" x14ac:dyDescent="0.3">
      <c r="A221" t="str">
        <v>Western Bowl</v>
      </c>
      <c r="B221" t="str">
        <v>Richmond, Tim Sr</v>
      </c>
      <c r="C221" t="str">
        <v>D</v>
      </c>
      <c r="D221">
        <v>149</v>
      </c>
      <c r="E221">
        <v>258</v>
      </c>
      <c r="F221">
        <v>176</v>
      </c>
      <c r="G221">
        <v>139</v>
      </c>
      <c r="H221">
        <v>123</v>
      </c>
      <c r="I221">
        <v>438</v>
      </c>
      <c r="J221">
        <v>696</v>
      </c>
    </row>
    <row r="222" spans="1:10" x14ac:dyDescent="0.3">
      <c r="A222" t="str">
        <v>Western Bowl</v>
      </c>
      <c r="B222" t="str">
        <v>Brown, Richard</v>
      </c>
      <c r="C222" t="str">
        <v>D</v>
      </c>
      <c r="D222">
        <v>149</v>
      </c>
      <c r="E222">
        <v>258</v>
      </c>
      <c r="F222">
        <v>114</v>
      </c>
      <c r="G222">
        <v>190</v>
      </c>
      <c r="H222">
        <v>134</v>
      </c>
      <c r="I222">
        <v>438</v>
      </c>
      <c r="J222">
        <v>696</v>
      </c>
    </row>
    <row r="223" spans="1:10" x14ac:dyDescent="0.3">
      <c r="A223" t="str">
        <v>Western Bowl</v>
      </c>
      <c r="B223" t="str">
        <v>Simms, Dave</v>
      </c>
      <c r="C223" t="str">
        <v>C</v>
      </c>
      <c r="D223">
        <v>170</v>
      </c>
      <c r="E223">
        <v>195</v>
      </c>
      <c r="F223">
        <v>149</v>
      </c>
      <c r="G223">
        <v>159</v>
      </c>
      <c r="H223">
        <v>191</v>
      </c>
      <c r="I223">
        <v>499</v>
      </c>
      <c r="J223">
        <v>694</v>
      </c>
    </row>
    <row r="224" spans="1:10" x14ac:dyDescent="0.3">
      <c r="A224" t="str">
        <v>Western Bowl</v>
      </c>
      <c r="B224" t="str">
        <v>Herbermann, Michael</v>
      </c>
      <c r="C224" t="str">
        <v>D</v>
      </c>
      <c r="D224">
        <v>134</v>
      </c>
      <c r="E224">
        <v>303</v>
      </c>
      <c r="F224">
        <v>151</v>
      </c>
      <c r="G224">
        <v>130</v>
      </c>
      <c r="H224">
        <v>110</v>
      </c>
      <c r="I224">
        <v>391</v>
      </c>
      <c r="J224">
        <v>694</v>
      </c>
    </row>
    <row r="225" spans="1:10" x14ac:dyDescent="0.3">
      <c r="A225" t="str">
        <v>Western Bowl</v>
      </c>
      <c r="B225" t="str">
        <v>French, Zach</v>
      </c>
      <c r="C225" t="str">
        <v>B</v>
      </c>
      <c r="D225">
        <v>181</v>
      </c>
      <c r="E225">
        <v>162</v>
      </c>
      <c r="F225">
        <v>205</v>
      </c>
      <c r="G225">
        <v>154</v>
      </c>
      <c r="H225">
        <v>172</v>
      </c>
      <c r="I225">
        <v>531</v>
      </c>
      <c r="J225">
        <v>693</v>
      </c>
    </row>
    <row r="226" spans="1:10" x14ac:dyDescent="0.3">
      <c r="A226" t="str">
        <v>Western Bowl</v>
      </c>
      <c r="B226" t="str">
        <v>Chavez, Sean</v>
      </c>
      <c r="C226" t="str">
        <v>C</v>
      </c>
      <c r="D226">
        <v>170</v>
      </c>
      <c r="E226">
        <v>195</v>
      </c>
      <c r="F226">
        <v>213</v>
      </c>
      <c r="G226">
        <v>165</v>
      </c>
      <c r="H226">
        <v>120</v>
      </c>
      <c r="I226">
        <v>498</v>
      </c>
      <c r="J226">
        <v>693</v>
      </c>
    </row>
    <row r="227" spans="1:10" x14ac:dyDescent="0.3">
      <c r="A227" t="str">
        <v>Western Bowl</v>
      </c>
      <c r="B227" t="str">
        <v>Davis, Jarid</v>
      </c>
      <c r="C227" t="str">
        <v>C</v>
      </c>
      <c r="D227">
        <v>169</v>
      </c>
      <c r="E227">
        <v>198</v>
      </c>
      <c r="F227">
        <v>147</v>
      </c>
      <c r="G227">
        <v>149</v>
      </c>
      <c r="H227">
        <v>199</v>
      </c>
      <c r="I227">
        <v>495</v>
      </c>
      <c r="J227">
        <v>693</v>
      </c>
    </row>
    <row r="228" spans="1:10" x14ac:dyDescent="0.3">
      <c r="A228" t="str">
        <v>Western Bowl</v>
      </c>
      <c r="B228" t="str">
        <v>Martin, Vince</v>
      </c>
      <c r="C228" t="str">
        <v>A</v>
      </c>
      <c r="D228">
        <v>209</v>
      </c>
      <c r="E228">
        <v>78</v>
      </c>
      <c r="F228">
        <v>212</v>
      </c>
      <c r="G228">
        <v>203</v>
      </c>
      <c r="H228">
        <v>199</v>
      </c>
      <c r="I228">
        <v>614</v>
      </c>
      <c r="J228">
        <v>692</v>
      </c>
    </row>
    <row r="229" spans="1:10" x14ac:dyDescent="0.3">
      <c r="A229" t="str">
        <v>Western Bowl</v>
      </c>
      <c r="B229" t="str">
        <v>Richardson, Travis</v>
      </c>
      <c r="C229" t="str">
        <v>B</v>
      </c>
      <c r="D229">
        <v>187</v>
      </c>
      <c r="E229">
        <v>144</v>
      </c>
      <c r="F229">
        <v>193</v>
      </c>
      <c r="G229">
        <v>183</v>
      </c>
      <c r="H229">
        <v>170</v>
      </c>
      <c r="I229">
        <v>546</v>
      </c>
      <c r="J229">
        <v>690</v>
      </c>
    </row>
    <row r="230" spans="1:10" x14ac:dyDescent="0.3">
      <c r="A230" t="str">
        <v>Western Bowl</v>
      </c>
      <c r="B230" t="str">
        <v>Cannon, Steve</v>
      </c>
      <c r="C230" t="str">
        <v>A</v>
      </c>
      <c r="D230">
        <v>201</v>
      </c>
      <c r="E230">
        <v>102</v>
      </c>
      <c r="F230">
        <v>199</v>
      </c>
      <c r="G230">
        <v>214</v>
      </c>
      <c r="H230">
        <v>174</v>
      </c>
      <c r="I230">
        <v>587</v>
      </c>
      <c r="J230">
        <v>689</v>
      </c>
    </row>
    <row r="231" spans="1:10" x14ac:dyDescent="0.3">
      <c r="A231" t="str">
        <v>Western Bowl</v>
      </c>
      <c r="B231" t="str">
        <v>Renshaw, Paul Sr</v>
      </c>
      <c r="C231" t="str">
        <v>B</v>
      </c>
      <c r="D231">
        <v>185</v>
      </c>
      <c r="E231">
        <v>150</v>
      </c>
      <c r="F231">
        <v>182</v>
      </c>
      <c r="G231">
        <v>182</v>
      </c>
      <c r="H231">
        <v>175</v>
      </c>
      <c r="I231">
        <v>539</v>
      </c>
      <c r="J231">
        <v>689</v>
      </c>
    </row>
    <row r="232" spans="1:10" x14ac:dyDescent="0.3">
      <c r="A232" t="str">
        <v>Western Bowl</v>
      </c>
      <c r="B232" t="str">
        <v>Giles, Dave</v>
      </c>
      <c r="C232" t="str">
        <v>C</v>
      </c>
      <c r="D232">
        <v>168</v>
      </c>
      <c r="E232">
        <v>201</v>
      </c>
      <c r="F232">
        <v>147</v>
      </c>
      <c r="G232">
        <v>157</v>
      </c>
      <c r="H232">
        <v>184</v>
      </c>
      <c r="I232">
        <v>488</v>
      </c>
      <c r="J232">
        <v>689</v>
      </c>
    </row>
    <row r="233" spans="1:10" x14ac:dyDescent="0.3">
      <c r="A233" t="str">
        <v>Western Bowl</v>
      </c>
      <c r="B233" t="str">
        <v>Davis, Brett</v>
      </c>
      <c r="C233" t="str">
        <v>C</v>
      </c>
      <c r="D233">
        <v>167</v>
      </c>
      <c r="E233">
        <v>204</v>
      </c>
      <c r="F233">
        <v>146</v>
      </c>
      <c r="G233">
        <v>170</v>
      </c>
      <c r="H233">
        <v>169</v>
      </c>
      <c r="I233">
        <v>485</v>
      </c>
      <c r="J233">
        <v>689</v>
      </c>
    </row>
    <row r="234" spans="1:10" x14ac:dyDescent="0.3">
      <c r="A234" t="str">
        <v>Western Bowl</v>
      </c>
      <c r="B234" t="str">
        <v>Paquette, Lisa</v>
      </c>
      <c r="C234" t="str">
        <v>C</v>
      </c>
      <c r="D234">
        <v>164</v>
      </c>
      <c r="E234">
        <v>213</v>
      </c>
      <c r="F234">
        <v>156</v>
      </c>
      <c r="G234">
        <v>145</v>
      </c>
      <c r="H234">
        <v>175</v>
      </c>
      <c r="I234">
        <v>476</v>
      </c>
      <c r="J234">
        <v>689</v>
      </c>
    </row>
    <row r="235" spans="1:10" x14ac:dyDescent="0.3">
      <c r="A235" t="str">
        <v>Western Bowl</v>
      </c>
      <c r="B235" t="str">
        <v>Davis, Jennifer</v>
      </c>
      <c r="C235" t="str">
        <v>C</v>
      </c>
      <c r="D235">
        <v>158</v>
      </c>
      <c r="E235">
        <v>231</v>
      </c>
      <c r="F235">
        <v>135</v>
      </c>
      <c r="G235">
        <v>134</v>
      </c>
      <c r="H235">
        <v>189</v>
      </c>
      <c r="I235">
        <v>458</v>
      </c>
      <c r="J235">
        <v>689</v>
      </c>
    </row>
    <row r="236" spans="1:10" x14ac:dyDescent="0.3">
      <c r="A236" t="str">
        <v>Western Bowl</v>
      </c>
      <c r="B236" t="str">
        <v>Swanson, Jay</v>
      </c>
      <c r="C236" t="str">
        <v>B</v>
      </c>
      <c r="D236">
        <v>180</v>
      </c>
      <c r="E236">
        <v>165</v>
      </c>
      <c r="F236">
        <v>179</v>
      </c>
      <c r="G236">
        <v>182</v>
      </c>
      <c r="H236">
        <v>161</v>
      </c>
      <c r="I236">
        <v>522</v>
      </c>
      <c r="J236">
        <v>687</v>
      </c>
    </row>
    <row r="237" spans="1:10" x14ac:dyDescent="0.3">
      <c r="A237" t="str">
        <v>Western Bowl</v>
      </c>
      <c r="B237" t="str">
        <v>Brown, Rich</v>
      </c>
      <c r="C237" t="str">
        <v>D</v>
      </c>
      <c r="D237">
        <v>147</v>
      </c>
      <c r="E237">
        <v>264</v>
      </c>
      <c r="F237">
        <v>136</v>
      </c>
      <c r="G237">
        <v>170</v>
      </c>
      <c r="H237">
        <v>117</v>
      </c>
      <c r="I237">
        <v>423</v>
      </c>
      <c r="J237">
        <v>687</v>
      </c>
    </row>
    <row r="238" spans="1:10" x14ac:dyDescent="0.3">
      <c r="A238" t="str">
        <v>Western Bowl</v>
      </c>
      <c r="B238" t="str">
        <v>Kocarnik, Josh</v>
      </c>
      <c r="C238" t="str">
        <v>A</v>
      </c>
      <c r="D238">
        <v>202</v>
      </c>
      <c r="E238">
        <v>99</v>
      </c>
      <c r="F238">
        <v>234</v>
      </c>
      <c r="G238">
        <v>169</v>
      </c>
      <c r="H238">
        <v>184</v>
      </c>
      <c r="I238">
        <v>587</v>
      </c>
      <c r="J238">
        <v>686</v>
      </c>
    </row>
    <row r="239" spans="1:10" x14ac:dyDescent="0.3">
      <c r="A239" t="str">
        <v>Western Bowl</v>
      </c>
      <c r="B239" t="str">
        <v>TenEyck, Duane</v>
      </c>
      <c r="C239" t="str">
        <v>C</v>
      </c>
      <c r="D239">
        <v>163</v>
      </c>
      <c r="E239">
        <v>216</v>
      </c>
      <c r="F239">
        <v>154</v>
      </c>
      <c r="G239">
        <v>142</v>
      </c>
      <c r="H239">
        <v>174</v>
      </c>
      <c r="I239">
        <v>470</v>
      </c>
      <c r="J239">
        <v>686</v>
      </c>
    </row>
    <row r="240" spans="1:10" x14ac:dyDescent="0.3">
      <c r="A240" t="str">
        <v>Western Bowl</v>
      </c>
      <c r="B240" t="str">
        <v>O'connor, Tim</v>
      </c>
      <c r="C240" t="str">
        <v>C</v>
      </c>
      <c r="D240">
        <v>169</v>
      </c>
      <c r="E240">
        <v>198</v>
      </c>
      <c r="F240">
        <v>133</v>
      </c>
      <c r="G240">
        <v>184</v>
      </c>
      <c r="H240">
        <v>170</v>
      </c>
      <c r="I240">
        <v>487</v>
      </c>
      <c r="J240">
        <v>685</v>
      </c>
    </row>
    <row r="241" spans="1:10" x14ac:dyDescent="0.3">
      <c r="A241" t="str">
        <v>Western Bowl</v>
      </c>
      <c r="B241" t="str">
        <v>Jaroch, Julie</v>
      </c>
      <c r="C241" t="str">
        <v>D</v>
      </c>
      <c r="D241">
        <v>131</v>
      </c>
      <c r="E241">
        <v>312</v>
      </c>
      <c r="F241">
        <v>136</v>
      </c>
      <c r="G241">
        <v>110</v>
      </c>
      <c r="H241">
        <v>127</v>
      </c>
      <c r="I241">
        <v>373</v>
      </c>
      <c r="J241">
        <v>685</v>
      </c>
    </row>
    <row r="242" spans="1:10" x14ac:dyDescent="0.3">
      <c r="A242" t="str">
        <v>Western Bowl</v>
      </c>
      <c r="B242" t="str">
        <v>Langley, Derrick</v>
      </c>
      <c r="C242" t="str">
        <v>B</v>
      </c>
      <c r="D242">
        <v>186</v>
      </c>
      <c r="E242">
        <v>147</v>
      </c>
      <c r="F242">
        <v>170</v>
      </c>
      <c r="G242">
        <v>187</v>
      </c>
      <c r="H242">
        <v>180</v>
      </c>
      <c r="I242">
        <v>537</v>
      </c>
      <c r="J242">
        <v>684</v>
      </c>
    </row>
    <row r="243" spans="1:10" x14ac:dyDescent="0.3">
      <c r="A243" t="str">
        <v>Western Bowl</v>
      </c>
      <c r="B243" t="str">
        <v>Thoms, Doug</v>
      </c>
      <c r="C243" t="str">
        <v>C</v>
      </c>
      <c r="D243">
        <v>161</v>
      </c>
      <c r="E243">
        <v>222</v>
      </c>
      <c r="F243">
        <v>188</v>
      </c>
      <c r="G243">
        <v>142</v>
      </c>
      <c r="H243">
        <v>131</v>
      </c>
      <c r="I243">
        <v>461</v>
      </c>
      <c r="J243">
        <v>683</v>
      </c>
    </row>
    <row r="244" spans="1:10" x14ac:dyDescent="0.3">
      <c r="A244" t="str">
        <v>Western Bowl</v>
      </c>
      <c r="B244" t="str">
        <v>Cain, Karen</v>
      </c>
      <c r="C244" t="str">
        <v>C</v>
      </c>
      <c r="D244">
        <v>155</v>
      </c>
      <c r="E244">
        <v>240</v>
      </c>
      <c r="F244">
        <v>126</v>
      </c>
      <c r="G244">
        <v>146</v>
      </c>
      <c r="H244">
        <v>170</v>
      </c>
      <c r="I244">
        <v>442</v>
      </c>
      <c r="J244">
        <v>682</v>
      </c>
    </row>
    <row r="245" spans="1:10" x14ac:dyDescent="0.3">
      <c r="A245" t="str">
        <v>Western Bowl</v>
      </c>
      <c r="B245" t="str">
        <v>Hayes, Johnny</v>
      </c>
      <c r="C245" t="str">
        <v>C</v>
      </c>
      <c r="D245">
        <v>174</v>
      </c>
      <c r="E245">
        <v>183</v>
      </c>
      <c r="F245">
        <v>166</v>
      </c>
      <c r="G245">
        <v>169</v>
      </c>
      <c r="H245">
        <v>163</v>
      </c>
      <c r="I245">
        <v>498</v>
      </c>
      <c r="J245">
        <v>681</v>
      </c>
    </row>
    <row r="246" spans="1:10" x14ac:dyDescent="0.3">
      <c r="A246" t="str">
        <v>Western Bowl</v>
      </c>
      <c r="B246" t="str">
        <v>Richardson, Gene</v>
      </c>
      <c r="C246" t="str">
        <v>C</v>
      </c>
      <c r="D246">
        <v>161</v>
      </c>
      <c r="E246">
        <v>222</v>
      </c>
      <c r="F246">
        <v>162</v>
      </c>
      <c r="G246">
        <v>149</v>
      </c>
      <c r="H246">
        <v>148</v>
      </c>
      <c r="I246">
        <v>459</v>
      </c>
      <c r="J246">
        <v>681</v>
      </c>
    </row>
    <row r="247" spans="1:10" x14ac:dyDescent="0.3">
      <c r="A247" t="str">
        <v>Western Bowl</v>
      </c>
      <c r="B247" t="str">
        <v>Paquette, Lisa</v>
      </c>
      <c r="C247" t="str">
        <v>C</v>
      </c>
      <c r="D247">
        <v>164</v>
      </c>
      <c r="E247">
        <v>213</v>
      </c>
      <c r="F247">
        <v>151</v>
      </c>
      <c r="G247">
        <v>143</v>
      </c>
      <c r="H247">
        <v>173</v>
      </c>
      <c r="I247">
        <v>467</v>
      </c>
      <c r="J247">
        <v>680</v>
      </c>
    </row>
    <row r="248" spans="1:10" x14ac:dyDescent="0.3">
      <c r="A248" t="str">
        <v>Western Bowl</v>
      </c>
      <c r="B248" t="str">
        <v>Spencer, Jay</v>
      </c>
      <c r="C248" t="str">
        <v>C</v>
      </c>
      <c r="D248">
        <v>159</v>
      </c>
      <c r="E248">
        <v>228</v>
      </c>
      <c r="F248">
        <v>143</v>
      </c>
      <c r="G248">
        <v>157</v>
      </c>
      <c r="H248">
        <v>152</v>
      </c>
      <c r="I248">
        <v>452</v>
      </c>
      <c r="J248">
        <v>680</v>
      </c>
    </row>
    <row r="249" spans="1:10" x14ac:dyDescent="0.3">
      <c r="A249" t="str">
        <v>Western Bowl</v>
      </c>
      <c r="B249" t="str">
        <v>Riedlinger, Matt</v>
      </c>
      <c r="C249" t="str">
        <v>B</v>
      </c>
      <c r="D249">
        <v>190</v>
      </c>
      <c r="E249">
        <v>135</v>
      </c>
      <c r="F249">
        <v>171</v>
      </c>
      <c r="G249">
        <v>160</v>
      </c>
      <c r="H249">
        <v>213</v>
      </c>
      <c r="I249">
        <v>544</v>
      </c>
      <c r="J249">
        <v>679</v>
      </c>
    </row>
    <row r="250" spans="1:10" x14ac:dyDescent="0.3">
      <c r="A250" t="str">
        <v>Western Bowl</v>
      </c>
      <c r="B250" t="str">
        <v>Williams, Donovan</v>
      </c>
      <c r="C250" t="str">
        <v>C</v>
      </c>
      <c r="D250">
        <v>164</v>
      </c>
      <c r="E250">
        <v>213</v>
      </c>
      <c r="F250">
        <v>157</v>
      </c>
      <c r="G250">
        <v>134</v>
      </c>
      <c r="H250">
        <v>175</v>
      </c>
      <c r="I250">
        <v>466</v>
      </c>
      <c r="J250">
        <v>679</v>
      </c>
    </row>
    <row r="251" spans="1:10" x14ac:dyDescent="0.3">
      <c r="A251" t="str">
        <v>Western Bowl</v>
      </c>
      <c r="B251" t="str">
        <v>Lehman, Drew</v>
      </c>
      <c r="C251" t="str">
        <v>B</v>
      </c>
      <c r="D251">
        <v>197</v>
      </c>
      <c r="E251">
        <v>114</v>
      </c>
      <c r="F251">
        <v>167</v>
      </c>
      <c r="G251">
        <v>189</v>
      </c>
      <c r="H251">
        <v>207</v>
      </c>
      <c r="I251">
        <v>563</v>
      </c>
      <c r="J251">
        <v>677</v>
      </c>
    </row>
    <row r="252" spans="1:10" x14ac:dyDescent="0.3">
      <c r="A252" t="str">
        <v>Western Bowl</v>
      </c>
      <c r="B252" t="str">
        <v>Stimach, Meagan</v>
      </c>
      <c r="C252" t="str">
        <v>B</v>
      </c>
      <c r="D252">
        <v>182</v>
      </c>
      <c r="E252">
        <v>159</v>
      </c>
      <c r="F252">
        <v>173</v>
      </c>
      <c r="G252">
        <v>176</v>
      </c>
      <c r="H252">
        <v>169</v>
      </c>
      <c r="I252">
        <v>518</v>
      </c>
      <c r="J252">
        <v>677</v>
      </c>
    </row>
    <row r="253" spans="1:10" x14ac:dyDescent="0.3">
      <c r="A253" t="str">
        <v>Western Bowl</v>
      </c>
      <c r="B253" t="str">
        <v>Davis, Brett</v>
      </c>
      <c r="C253" t="str">
        <v>C</v>
      </c>
      <c r="D253">
        <v>168</v>
      </c>
      <c r="E253">
        <v>201</v>
      </c>
      <c r="F253">
        <v>146</v>
      </c>
      <c r="G253">
        <v>156</v>
      </c>
      <c r="H253">
        <v>173</v>
      </c>
      <c r="I253">
        <v>475</v>
      </c>
      <c r="J253">
        <v>676</v>
      </c>
    </row>
    <row r="254" spans="1:10" x14ac:dyDescent="0.3">
      <c r="A254" t="str">
        <v>Western Bowl</v>
      </c>
      <c r="B254" t="str">
        <v>Zimmerman, Mike</v>
      </c>
      <c r="C254" t="str">
        <v>D</v>
      </c>
      <c r="D254">
        <v>142</v>
      </c>
      <c r="E254">
        <v>279</v>
      </c>
      <c r="F254">
        <v>120</v>
      </c>
      <c r="G254">
        <v>119</v>
      </c>
      <c r="H254">
        <v>158</v>
      </c>
      <c r="I254">
        <v>397</v>
      </c>
      <c r="J254">
        <v>676</v>
      </c>
    </row>
    <row r="255" spans="1:10" x14ac:dyDescent="0.3">
      <c r="A255" t="str">
        <v>Western Bowl</v>
      </c>
      <c r="B255" t="str">
        <v>Broder, Devon</v>
      </c>
      <c r="C255" t="str">
        <v>D</v>
      </c>
      <c r="D255">
        <v>131</v>
      </c>
      <c r="E255">
        <v>312</v>
      </c>
      <c r="F255">
        <v>134</v>
      </c>
      <c r="G255">
        <v>121</v>
      </c>
      <c r="H255">
        <v>109</v>
      </c>
      <c r="I255">
        <v>364</v>
      </c>
      <c r="J255">
        <v>676</v>
      </c>
    </row>
    <row r="256" spans="1:10" x14ac:dyDescent="0.3">
      <c r="A256" t="str">
        <v>Western Bowl</v>
      </c>
      <c r="B256" t="str">
        <v>Leonard, Kyle</v>
      </c>
      <c r="C256" t="str">
        <v>C</v>
      </c>
      <c r="D256">
        <v>166</v>
      </c>
      <c r="E256">
        <v>207</v>
      </c>
      <c r="F256">
        <v>170</v>
      </c>
      <c r="G256">
        <v>155</v>
      </c>
      <c r="H256">
        <v>143</v>
      </c>
      <c r="I256">
        <v>468</v>
      </c>
      <c r="J256">
        <v>675</v>
      </c>
    </row>
    <row r="257" spans="1:10" x14ac:dyDescent="0.3">
      <c r="A257" t="str">
        <v>Western Bowl</v>
      </c>
      <c r="B257" t="str">
        <v>Bullock, Michael</v>
      </c>
      <c r="C257" t="str">
        <v>C</v>
      </c>
      <c r="D257">
        <v>160</v>
      </c>
      <c r="E257">
        <v>225</v>
      </c>
      <c r="F257">
        <v>137</v>
      </c>
      <c r="G257">
        <v>154</v>
      </c>
      <c r="H257">
        <v>159</v>
      </c>
      <c r="I257">
        <v>450</v>
      </c>
      <c r="J257">
        <v>675</v>
      </c>
    </row>
    <row r="258" spans="1:10" x14ac:dyDescent="0.3">
      <c r="A258" t="str">
        <v>Western Bowl</v>
      </c>
      <c r="B258" t="str">
        <v>French, Steve</v>
      </c>
      <c r="C258" t="str">
        <v>C</v>
      </c>
      <c r="D258">
        <v>166</v>
      </c>
      <c r="E258">
        <v>207</v>
      </c>
      <c r="F258">
        <v>180</v>
      </c>
      <c r="G258">
        <v>137</v>
      </c>
      <c r="H258">
        <v>150</v>
      </c>
      <c r="I258">
        <v>467</v>
      </c>
      <c r="J258">
        <v>674</v>
      </c>
    </row>
    <row r="259" spans="1:10" x14ac:dyDescent="0.3">
      <c r="A259" t="str">
        <v>Western Bowl</v>
      </c>
      <c r="B259" t="str">
        <v>O'Connor, Linda</v>
      </c>
      <c r="C259" t="str">
        <v>C</v>
      </c>
      <c r="D259">
        <v>151</v>
      </c>
      <c r="E259">
        <v>252</v>
      </c>
      <c r="F259">
        <v>147</v>
      </c>
      <c r="G259">
        <v>144</v>
      </c>
      <c r="H259">
        <v>131</v>
      </c>
      <c r="I259">
        <v>422</v>
      </c>
      <c r="J259">
        <v>674</v>
      </c>
    </row>
    <row r="260" spans="1:10" x14ac:dyDescent="0.3">
      <c r="A260" t="str">
        <v>Western Bowl</v>
      </c>
      <c r="B260" t="str">
        <v>Vojtech, Jeremy</v>
      </c>
      <c r="C260" t="str">
        <v>B</v>
      </c>
      <c r="D260">
        <v>185</v>
      </c>
      <c r="E260">
        <v>150</v>
      </c>
      <c r="F260">
        <v>162</v>
      </c>
      <c r="G260">
        <v>179</v>
      </c>
      <c r="H260">
        <v>182</v>
      </c>
      <c r="I260">
        <v>523</v>
      </c>
      <c r="J260">
        <v>673</v>
      </c>
    </row>
    <row r="261" spans="1:10" x14ac:dyDescent="0.3">
      <c r="A261" t="str">
        <v>Western Bowl</v>
      </c>
      <c r="B261" t="str">
        <v>Benbennek, Samantha</v>
      </c>
      <c r="C261" t="str">
        <v>B</v>
      </c>
      <c r="D261">
        <v>178</v>
      </c>
      <c r="E261">
        <v>171</v>
      </c>
      <c r="F261">
        <v>156</v>
      </c>
      <c r="G261">
        <v>166</v>
      </c>
      <c r="H261">
        <v>180</v>
      </c>
      <c r="I261">
        <v>502</v>
      </c>
      <c r="J261">
        <v>673</v>
      </c>
    </row>
    <row r="262" spans="1:10" x14ac:dyDescent="0.3">
      <c r="A262" t="str">
        <v>Western Bowl</v>
      </c>
      <c r="B262" t="str">
        <v>Farr, Julie</v>
      </c>
      <c r="C262" t="str">
        <v>C</v>
      </c>
      <c r="D262">
        <v>158</v>
      </c>
      <c r="E262">
        <v>231</v>
      </c>
      <c r="F262">
        <v>177</v>
      </c>
      <c r="G262">
        <v>134</v>
      </c>
      <c r="H262">
        <v>131</v>
      </c>
      <c r="I262">
        <v>442</v>
      </c>
      <c r="J262">
        <v>673</v>
      </c>
    </row>
    <row r="263" spans="1:10" x14ac:dyDescent="0.3">
      <c r="A263" t="str">
        <v>Western Bowl</v>
      </c>
      <c r="B263" t="str">
        <v>Smolinski, Steve</v>
      </c>
      <c r="C263" t="str">
        <v>C</v>
      </c>
      <c r="D263">
        <v>161</v>
      </c>
      <c r="E263">
        <v>222</v>
      </c>
      <c r="F263">
        <v>159</v>
      </c>
      <c r="G263">
        <v>150</v>
      </c>
      <c r="H263">
        <v>140</v>
      </c>
      <c r="I263">
        <v>449</v>
      </c>
      <c r="J263">
        <v>671</v>
      </c>
    </row>
    <row r="264" spans="1:10" x14ac:dyDescent="0.3">
      <c r="A264" t="str">
        <v>Western Bowl</v>
      </c>
      <c r="B264" t="str">
        <v>Lehman, Mike</v>
      </c>
      <c r="C264" t="str">
        <v>A</v>
      </c>
      <c r="D264">
        <v>204</v>
      </c>
      <c r="E264">
        <v>93</v>
      </c>
      <c r="F264">
        <v>161</v>
      </c>
      <c r="G264">
        <v>225</v>
      </c>
      <c r="H264">
        <v>191</v>
      </c>
      <c r="I264">
        <v>577</v>
      </c>
      <c r="J264">
        <v>670</v>
      </c>
    </row>
    <row r="265" spans="1:10" x14ac:dyDescent="0.3">
      <c r="A265" t="str">
        <v>Western Bowl</v>
      </c>
      <c r="B265" t="str">
        <v>Simms, Dave</v>
      </c>
      <c r="C265" t="str">
        <v>C</v>
      </c>
      <c r="D265">
        <v>175</v>
      </c>
      <c r="E265">
        <v>180</v>
      </c>
      <c r="F265">
        <v>159</v>
      </c>
      <c r="G265">
        <v>171</v>
      </c>
      <c r="H265">
        <v>160</v>
      </c>
      <c r="I265">
        <v>490</v>
      </c>
      <c r="J265">
        <v>670</v>
      </c>
    </row>
    <row r="266" spans="1:10" x14ac:dyDescent="0.3">
      <c r="A266" t="str">
        <v>Western Bowl</v>
      </c>
      <c r="B266" t="str">
        <v>Turner, Steve</v>
      </c>
      <c r="C266" t="str">
        <v>C</v>
      </c>
      <c r="D266">
        <v>155</v>
      </c>
      <c r="E266">
        <v>240</v>
      </c>
      <c r="F266">
        <v>128</v>
      </c>
      <c r="G266">
        <v>139</v>
      </c>
      <c r="H266">
        <v>163</v>
      </c>
      <c r="I266">
        <v>430</v>
      </c>
      <c r="J266">
        <v>670</v>
      </c>
    </row>
    <row r="267" spans="1:10" x14ac:dyDescent="0.3">
      <c r="A267" t="str">
        <v>Western Bowl</v>
      </c>
      <c r="B267" t="str">
        <v>Lemrick, Angie</v>
      </c>
      <c r="C267" t="str">
        <v>C</v>
      </c>
      <c r="D267">
        <v>151</v>
      </c>
      <c r="E267">
        <v>252</v>
      </c>
      <c r="F267">
        <v>123</v>
      </c>
      <c r="G267">
        <v>146</v>
      </c>
      <c r="H267">
        <v>149</v>
      </c>
      <c r="I267">
        <v>418</v>
      </c>
      <c r="J267">
        <v>670</v>
      </c>
    </row>
    <row r="268" spans="1:10" x14ac:dyDescent="0.3">
      <c r="A268" t="str">
        <v>Western Bowl</v>
      </c>
      <c r="B268" t="str">
        <v>Bruckner, Ellie</v>
      </c>
      <c r="C268" t="str">
        <v>D</v>
      </c>
      <c r="D268">
        <v>144</v>
      </c>
      <c r="E268">
        <v>273</v>
      </c>
      <c r="F268">
        <v>106</v>
      </c>
      <c r="G268">
        <v>147</v>
      </c>
      <c r="H268">
        <v>144</v>
      </c>
      <c r="I268">
        <v>397</v>
      </c>
      <c r="J268">
        <v>670</v>
      </c>
    </row>
    <row r="269" spans="1:10" x14ac:dyDescent="0.3">
      <c r="A269" t="str">
        <v>Western Bowl</v>
      </c>
      <c r="B269" t="str">
        <v>Richardson, Denise</v>
      </c>
      <c r="C269" t="str">
        <v>D</v>
      </c>
      <c r="D269">
        <v>145</v>
      </c>
      <c r="E269">
        <v>270</v>
      </c>
      <c r="F269">
        <v>135</v>
      </c>
      <c r="G269">
        <v>141</v>
      </c>
      <c r="H269">
        <v>123</v>
      </c>
      <c r="I269">
        <v>399</v>
      </c>
      <c r="J269">
        <v>669</v>
      </c>
    </row>
    <row r="270" spans="1:10" x14ac:dyDescent="0.3">
      <c r="A270" t="str">
        <v>Western Bowl</v>
      </c>
      <c r="B270" t="str">
        <v>Moore, Crystal</v>
      </c>
      <c r="C270" t="str">
        <v>B</v>
      </c>
      <c r="D270">
        <v>190</v>
      </c>
      <c r="E270">
        <v>135</v>
      </c>
      <c r="F270">
        <v>149</v>
      </c>
      <c r="G270">
        <v>201</v>
      </c>
      <c r="H270">
        <v>182</v>
      </c>
      <c r="I270">
        <v>532</v>
      </c>
      <c r="J270">
        <v>667</v>
      </c>
    </row>
    <row r="271" spans="1:10" x14ac:dyDescent="0.3">
      <c r="A271" t="str">
        <v>Western Bowl</v>
      </c>
      <c r="B271" t="str">
        <v>Shelton, Connor</v>
      </c>
      <c r="C271" t="str">
        <v>C</v>
      </c>
      <c r="D271">
        <v>169</v>
      </c>
      <c r="E271">
        <v>198</v>
      </c>
      <c r="F271">
        <v>197</v>
      </c>
      <c r="G271">
        <v>144</v>
      </c>
      <c r="H271">
        <v>127</v>
      </c>
      <c r="I271">
        <v>468</v>
      </c>
      <c r="J271">
        <v>666</v>
      </c>
    </row>
    <row r="272" spans="1:10" x14ac:dyDescent="0.3">
      <c r="A272" t="str">
        <v>Western Bowl</v>
      </c>
      <c r="B272" t="str">
        <v>Schmoldt, Brian</v>
      </c>
      <c r="C272" t="str">
        <v>C</v>
      </c>
      <c r="D272">
        <v>166</v>
      </c>
      <c r="E272">
        <v>207</v>
      </c>
      <c r="F272">
        <v>134</v>
      </c>
      <c r="G272">
        <v>167</v>
      </c>
      <c r="H272">
        <v>158</v>
      </c>
      <c r="I272">
        <v>459</v>
      </c>
      <c r="J272">
        <v>666</v>
      </c>
    </row>
    <row r="273" spans="1:10" x14ac:dyDescent="0.3">
      <c r="A273" t="str">
        <v>Western Bowl</v>
      </c>
      <c r="B273" t="str">
        <v>Benbennek, Samantha</v>
      </c>
      <c r="C273" t="str">
        <v>B</v>
      </c>
      <c r="D273">
        <v>178</v>
      </c>
      <c r="E273">
        <v>171</v>
      </c>
      <c r="F273">
        <v>128</v>
      </c>
      <c r="G273">
        <v>130</v>
      </c>
      <c r="H273">
        <v>236</v>
      </c>
      <c r="I273">
        <v>494</v>
      </c>
      <c r="J273">
        <v>665</v>
      </c>
    </row>
    <row r="274" spans="1:10" x14ac:dyDescent="0.3">
      <c r="A274" t="str">
        <v>Western Bowl</v>
      </c>
      <c r="B274" t="str">
        <v>Peters, Jayson</v>
      </c>
      <c r="C274" t="str">
        <v>A</v>
      </c>
      <c r="D274">
        <v>219</v>
      </c>
      <c r="E274">
        <v>48</v>
      </c>
      <c r="F274">
        <v>194</v>
      </c>
      <c r="G274">
        <v>223</v>
      </c>
      <c r="H274">
        <v>199</v>
      </c>
      <c r="I274">
        <v>616</v>
      </c>
      <c r="J274">
        <v>664</v>
      </c>
    </row>
    <row r="275" spans="1:10" x14ac:dyDescent="0.3">
      <c r="A275" t="str">
        <v>Western Bowl</v>
      </c>
      <c r="B275" t="str">
        <v>Burks, Bob</v>
      </c>
      <c r="C275" t="str">
        <v>B</v>
      </c>
      <c r="D275">
        <v>197</v>
      </c>
      <c r="E275">
        <v>114</v>
      </c>
      <c r="F275">
        <v>170</v>
      </c>
      <c r="G275">
        <v>192</v>
      </c>
      <c r="H275">
        <v>188</v>
      </c>
      <c r="I275">
        <v>550</v>
      </c>
      <c r="J275">
        <v>664</v>
      </c>
    </row>
    <row r="276" spans="1:10" x14ac:dyDescent="0.3">
      <c r="A276" t="str">
        <v>Western Bowl</v>
      </c>
      <c r="B276" t="str">
        <v>Hurst, Christina</v>
      </c>
      <c r="C276" t="str">
        <v>C</v>
      </c>
      <c r="D276">
        <v>170</v>
      </c>
      <c r="E276">
        <v>195</v>
      </c>
      <c r="F276">
        <v>166</v>
      </c>
      <c r="G276">
        <v>149</v>
      </c>
      <c r="H276">
        <v>154</v>
      </c>
      <c r="I276">
        <v>469</v>
      </c>
      <c r="J276">
        <v>664</v>
      </c>
    </row>
    <row r="277" spans="1:10" x14ac:dyDescent="0.3">
      <c r="A277" t="str">
        <v>Western Bowl</v>
      </c>
      <c r="B277" t="str">
        <v>Maxwell, Mike</v>
      </c>
      <c r="C277" t="str">
        <v>B</v>
      </c>
      <c r="D277">
        <v>176</v>
      </c>
      <c r="E277">
        <v>177</v>
      </c>
      <c r="F277">
        <v>141</v>
      </c>
      <c r="G277">
        <v>201</v>
      </c>
      <c r="H277">
        <v>143</v>
      </c>
      <c r="I277">
        <v>485</v>
      </c>
      <c r="J277">
        <v>662</v>
      </c>
    </row>
    <row r="278" spans="1:10" x14ac:dyDescent="0.3">
      <c r="A278" t="str">
        <v>Western Bowl</v>
      </c>
      <c r="B278" t="str">
        <v>Simms, David</v>
      </c>
      <c r="C278" t="str">
        <v>C</v>
      </c>
      <c r="D278">
        <v>170</v>
      </c>
      <c r="E278">
        <v>195</v>
      </c>
      <c r="F278">
        <v>139</v>
      </c>
      <c r="G278">
        <v>180</v>
      </c>
      <c r="H278">
        <v>148</v>
      </c>
      <c r="I278">
        <v>467</v>
      </c>
      <c r="J278">
        <v>662</v>
      </c>
    </row>
    <row r="279" spans="1:10" x14ac:dyDescent="0.3">
      <c r="A279" t="str">
        <v>Western Bowl</v>
      </c>
      <c r="B279" t="str">
        <v>Lehman, Mike</v>
      </c>
      <c r="C279" t="str">
        <v>B</v>
      </c>
      <c r="D279">
        <v>197</v>
      </c>
      <c r="E279">
        <v>114</v>
      </c>
      <c r="F279">
        <v>198</v>
      </c>
      <c r="G279">
        <v>201</v>
      </c>
      <c r="H279">
        <v>148</v>
      </c>
      <c r="I279">
        <v>547</v>
      </c>
      <c r="J279">
        <v>661</v>
      </c>
    </row>
    <row r="280" spans="1:10" x14ac:dyDescent="0.3">
      <c r="A280" t="str">
        <v>Western Bowl</v>
      </c>
      <c r="B280" t="str">
        <v>O'Connor, Linda</v>
      </c>
      <c r="C280" t="str">
        <v>C</v>
      </c>
      <c r="D280">
        <v>151</v>
      </c>
      <c r="E280">
        <v>252</v>
      </c>
      <c r="F280">
        <v>116</v>
      </c>
      <c r="G280">
        <v>140</v>
      </c>
      <c r="H280">
        <v>153</v>
      </c>
      <c r="I280">
        <v>409</v>
      </c>
      <c r="J280">
        <v>661</v>
      </c>
    </row>
    <row r="281" spans="1:10" x14ac:dyDescent="0.3">
      <c r="A281" t="str">
        <v>Western Bowl</v>
      </c>
      <c r="B281" t="str">
        <v>Mickel, Julius</v>
      </c>
      <c r="C281" t="str">
        <v>A</v>
      </c>
      <c r="D281">
        <v>204</v>
      </c>
      <c r="E281">
        <v>93</v>
      </c>
      <c r="F281">
        <v>225</v>
      </c>
      <c r="G281">
        <v>143</v>
      </c>
      <c r="H281">
        <v>199</v>
      </c>
      <c r="I281">
        <v>567</v>
      </c>
      <c r="J281">
        <v>660</v>
      </c>
    </row>
    <row r="282" spans="1:10" x14ac:dyDescent="0.3">
      <c r="A282" t="str">
        <v>Western Bowl</v>
      </c>
      <c r="B282" t="str">
        <v>Negrete, Lisa</v>
      </c>
      <c r="C282" t="str">
        <v>D</v>
      </c>
      <c r="D282">
        <v>140</v>
      </c>
      <c r="E282">
        <v>285</v>
      </c>
      <c r="F282">
        <v>130</v>
      </c>
      <c r="G282">
        <v>117</v>
      </c>
      <c r="H282">
        <v>128</v>
      </c>
      <c r="I282">
        <v>375</v>
      </c>
      <c r="J282">
        <v>660</v>
      </c>
    </row>
    <row r="283" spans="1:10" x14ac:dyDescent="0.3">
      <c r="A283" t="str">
        <v>Western Bowl</v>
      </c>
      <c r="B283" t="str">
        <v>Jenkins, Ethan</v>
      </c>
      <c r="C283" t="str">
        <v>A</v>
      </c>
      <c r="D283">
        <v>210</v>
      </c>
      <c r="E283">
        <v>75</v>
      </c>
      <c r="F283">
        <v>223</v>
      </c>
      <c r="G283">
        <v>183</v>
      </c>
      <c r="H283">
        <v>178</v>
      </c>
      <c r="I283">
        <v>584</v>
      </c>
      <c r="J283">
        <v>659</v>
      </c>
    </row>
    <row r="284" spans="1:10" x14ac:dyDescent="0.3">
      <c r="A284" t="str">
        <v>Western Bowl</v>
      </c>
      <c r="B284" t="str">
        <v>Negrete, David Jr</v>
      </c>
      <c r="C284" t="str">
        <v>C</v>
      </c>
      <c r="D284">
        <v>167</v>
      </c>
      <c r="E284">
        <v>204</v>
      </c>
      <c r="F284">
        <v>153</v>
      </c>
      <c r="G284">
        <v>141</v>
      </c>
      <c r="H284">
        <v>160</v>
      </c>
      <c r="I284">
        <v>454</v>
      </c>
      <c r="J284">
        <v>658</v>
      </c>
    </row>
    <row r="285" spans="1:10" x14ac:dyDescent="0.3">
      <c r="A285" t="str">
        <v>Western Bowl</v>
      </c>
      <c r="B285" t="str">
        <v>Steffens, Laura</v>
      </c>
      <c r="C285" t="str">
        <v>C</v>
      </c>
      <c r="D285">
        <v>164</v>
      </c>
      <c r="E285">
        <v>213</v>
      </c>
      <c r="F285">
        <v>145</v>
      </c>
      <c r="G285">
        <v>135</v>
      </c>
      <c r="H285">
        <v>163</v>
      </c>
      <c r="I285">
        <v>443</v>
      </c>
      <c r="J285">
        <v>656</v>
      </c>
    </row>
    <row r="286" spans="1:10" x14ac:dyDescent="0.3">
      <c r="A286" t="str">
        <v>Western Bowl</v>
      </c>
      <c r="B286" t="str">
        <v>Lee, Kevin</v>
      </c>
      <c r="C286" t="str">
        <v>B</v>
      </c>
      <c r="D286">
        <v>191</v>
      </c>
      <c r="E286">
        <v>132</v>
      </c>
      <c r="F286">
        <v>182</v>
      </c>
      <c r="G286">
        <v>176</v>
      </c>
      <c r="H286">
        <v>162</v>
      </c>
      <c r="I286">
        <v>520</v>
      </c>
      <c r="J286">
        <v>652</v>
      </c>
    </row>
    <row r="287" spans="1:10" x14ac:dyDescent="0.3">
      <c r="A287" t="str">
        <v>Western Bowl</v>
      </c>
      <c r="B287" t="str">
        <v>Voss, Alex</v>
      </c>
      <c r="C287" t="str">
        <v>B</v>
      </c>
      <c r="D287">
        <v>188</v>
      </c>
      <c r="E287">
        <v>141</v>
      </c>
      <c r="F287">
        <v>179</v>
      </c>
      <c r="G287">
        <v>181</v>
      </c>
      <c r="H287">
        <v>150</v>
      </c>
      <c r="I287">
        <v>510</v>
      </c>
      <c r="J287">
        <v>651</v>
      </c>
    </row>
    <row r="288" spans="1:10" x14ac:dyDescent="0.3">
      <c r="A288" t="str">
        <v>Western Bowl</v>
      </c>
      <c r="B288" t="str">
        <v>Reil, Bryan</v>
      </c>
      <c r="C288" t="str">
        <v>A</v>
      </c>
      <c r="D288">
        <v>202</v>
      </c>
      <c r="E288">
        <v>99</v>
      </c>
      <c r="F288">
        <v>190</v>
      </c>
      <c r="G288">
        <v>192</v>
      </c>
      <c r="H288">
        <v>168</v>
      </c>
      <c r="I288">
        <v>550</v>
      </c>
      <c r="J288">
        <v>649</v>
      </c>
    </row>
    <row r="289" spans="1:10" x14ac:dyDescent="0.3">
      <c r="A289" t="str">
        <v>Western Bowl</v>
      </c>
      <c r="B289" t="str">
        <v>Frick, Brendon</v>
      </c>
      <c r="C289" t="str">
        <v>C</v>
      </c>
      <c r="D289">
        <v>150</v>
      </c>
      <c r="E289">
        <v>255</v>
      </c>
      <c r="F289">
        <v>153</v>
      </c>
      <c r="G289">
        <v>142</v>
      </c>
      <c r="H289">
        <v>95</v>
      </c>
      <c r="I289">
        <v>390</v>
      </c>
      <c r="J289">
        <v>645</v>
      </c>
    </row>
    <row r="290" spans="1:10" x14ac:dyDescent="0.3">
      <c r="A290" t="str">
        <v>Western Bowl</v>
      </c>
      <c r="B290" t="str">
        <v>Olson, Jason</v>
      </c>
      <c r="C290" t="str">
        <v>B</v>
      </c>
      <c r="D290">
        <v>199</v>
      </c>
      <c r="E290">
        <v>108</v>
      </c>
      <c r="F290">
        <v>160</v>
      </c>
      <c r="G290">
        <v>192</v>
      </c>
      <c r="H290">
        <v>184</v>
      </c>
      <c r="I290">
        <v>536</v>
      </c>
      <c r="J290">
        <v>644</v>
      </c>
    </row>
    <row r="291" spans="1:10" x14ac:dyDescent="0.3">
      <c r="A291" t="str">
        <v>Western Bowl</v>
      </c>
      <c r="B291" t="str">
        <v>Hoffman, Lawrence II</v>
      </c>
      <c r="C291" t="str">
        <v>A</v>
      </c>
      <c r="D291">
        <v>205</v>
      </c>
      <c r="E291">
        <v>90</v>
      </c>
      <c r="F291">
        <v>191</v>
      </c>
      <c r="G291">
        <v>215</v>
      </c>
      <c r="H291">
        <v>146</v>
      </c>
      <c r="I291">
        <v>552</v>
      </c>
      <c r="J291">
        <v>642</v>
      </c>
    </row>
    <row r="292" spans="1:10" x14ac:dyDescent="0.3">
      <c r="A292" t="str">
        <v>Western Bowl</v>
      </c>
      <c r="B292" t="str">
        <v>Moore, Crystal</v>
      </c>
      <c r="C292" t="str">
        <v>B</v>
      </c>
      <c r="D292">
        <v>190</v>
      </c>
      <c r="E292">
        <v>135</v>
      </c>
      <c r="F292">
        <v>139</v>
      </c>
      <c r="G292">
        <v>179</v>
      </c>
      <c r="H292">
        <v>185</v>
      </c>
      <c r="I292">
        <v>503</v>
      </c>
      <c r="J292">
        <v>638</v>
      </c>
    </row>
    <row r="293" spans="1:10" x14ac:dyDescent="0.3">
      <c r="A293" t="str">
        <v>Western Bowl</v>
      </c>
      <c r="B293" t="str">
        <v>Flowers, Alex</v>
      </c>
      <c r="C293" t="str">
        <v>C</v>
      </c>
      <c r="D293">
        <v>166</v>
      </c>
      <c r="E293">
        <v>207</v>
      </c>
      <c r="F293">
        <v>123</v>
      </c>
      <c r="G293">
        <v>167</v>
      </c>
      <c r="H293">
        <v>140</v>
      </c>
      <c r="I293">
        <v>430</v>
      </c>
      <c r="J293">
        <v>637</v>
      </c>
    </row>
    <row r="294" spans="1:10" x14ac:dyDescent="0.3">
      <c r="A294" t="str">
        <v>Western Bowl</v>
      </c>
      <c r="B294" t="str">
        <v>Dunwoody, Luke</v>
      </c>
      <c r="C294" t="str">
        <v>B</v>
      </c>
      <c r="D294">
        <v>197</v>
      </c>
      <c r="E294">
        <v>114</v>
      </c>
      <c r="F294">
        <v>205</v>
      </c>
      <c r="G294">
        <v>151</v>
      </c>
      <c r="H294">
        <v>165</v>
      </c>
      <c r="I294">
        <v>521</v>
      </c>
      <c r="J294">
        <v>635</v>
      </c>
    </row>
    <row r="295" spans="1:10" x14ac:dyDescent="0.3">
      <c r="A295" t="str">
        <v>Western Bowl</v>
      </c>
      <c r="B295" t="str">
        <v>Moore, Jeremy</v>
      </c>
      <c r="C295" t="str">
        <v>B</v>
      </c>
      <c r="D295">
        <v>196</v>
      </c>
      <c r="E295">
        <v>117</v>
      </c>
      <c r="F295">
        <v>178</v>
      </c>
      <c r="G295">
        <v>213</v>
      </c>
      <c r="H295">
        <v>127</v>
      </c>
      <c r="I295">
        <v>518</v>
      </c>
      <c r="J295">
        <v>635</v>
      </c>
    </row>
    <row r="296" spans="1:10" x14ac:dyDescent="0.3">
      <c r="A296" t="str">
        <v>Western Bowl</v>
      </c>
      <c r="B296" t="str">
        <v>Hayes, Johnny</v>
      </c>
      <c r="C296" t="str">
        <v>B</v>
      </c>
      <c r="D296">
        <v>178</v>
      </c>
      <c r="E296">
        <v>171</v>
      </c>
      <c r="F296">
        <v>181</v>
      </c>
      <c r="G296">
        <v>151</v>
      </c>
      <c r="H296">
        <v>130</v>
      </c>
      <c r="I296">
        <v>462</v>
      </c>
      <c r="J296">
        <v>633</v>
      </c>
    </row>
    <row r="297" spans="1:10" x14ac:dyDescent="0.3">
      <c r="A297" t="str">
        <v>Western Bowl</v>
      </c>
      <c r="B297" t="str">
        <v>Richardson, Broc</v>
      </c>
      <c r="C297" t="str">
        <v>B</v>
      </c>
      <c r="D297">
        <v>185</v>
      </c>
      <c r="E297">
        <v>150</v>
      </c>
      <c r="F297">
        <v>163</v>
      </c>
      <c r="G297">
        <v>170</v>
      </c>
      <c r="H297">
        <v>141</v>
      </c>
      <c r="I297">
        <v>474</v>
      </c>
      <c r="J297">
        <v>624</v>
      </c>
    </row>
    <row r="298" spans="1:10" x14ac:dyDescent="0.3">
      <c r="A298" t="str">
        <v>Western Bowl</v>
      </c>
      <c r="B298" t="str">
        <v>TenEyck, Chris</v>
      </c>
      <c r="C298" t="str">
        <v>C</v>
      </c>
      <c r="D298">
        <v>166</v>
      </c>
      <c r="E298">
        <v>207</v>
      </c>
      <c r="F298">
        <v>127</v>
      </c>
      <c r="G298">
        <v>119</v>
      </c>
      <c r="H298">
        <v>171</v>
      </c>
      <c r="I298">
        <v>417</v>
      </c>
      <c r="J298">
        <v>624</v>
      </c>
    </row>
    <row r="299" spans="1:10" x14ac:dyDescent="0.3">
      <c r="A299" t="str">
        <v>Western Bowl</v>
      </c>
      <c r="B299" t="str">
        <v>Stuck, Scott</v>
      </c>
      <c r="C299" t="str">
        <v>B</v>
      </c>
      <c r="D299">
        <v>186</v>
      </c>
      <c r="E299">
        <v>147</v>
      </c>
      <c r="F299">
        <v>183</v>
      </c>
      <c r="G299">
        <v>145</v>
      </c>
      <c r="H299">
        <v>147</v>
      </c>
      <c r="I299">
        <v>475</v>
      </c>
      <c r="J299">
        <v>622</v>
      </c>
    </row>
    <row r="300" spans="1:10" x14ac:dyDescent="0.3">
      <c r="A300" t="str">
        <v>Western Bowl</v>
      </c>
      <c r="B300" t="str">
        <v>Mayberry, Kenny</v>
      </c>
      <c r="C300" t="str">
        <v>A</v>
      </c>
      <c r="D300">
        <v>208</v>
      </c>
      <c r="E300">
        <v>81</v>
      </c>
      <c r="F300">
        <v>189</v>
      </c>
      <c r="G300">
        <v>172</v>
      </c>
      <c r="H300">
        <v>179</v>
      </c>
      <c r="I300">
        <v>540</v>
      </c>
      <c r="J300">
        <v>621</v>
      </c>
    </row>
    <row r="301" spans="1:10" x14ac:dyDescent="0.3">
      <c r="A301" t="str">
        <v>Western Bowl</v>
      </c>
      <c r="B301" t="str">
        <v>Velasquez, Kaiden</v>
      </c>
      <c r="C301" t="str">
        <v>B</v>
      </c>
      <c r="D301">
        <v>193</v>
      </c>
      <c r="E301">
        <v>126</v>
      </c>
      <c r="F301">
        <v>164</v>
      </c>
      <c r="G301">
        <v>162</v>
      </c>
      <c r="H301">
        <v>162</v>
      </c>
      <c r="I301">
        <v>488</v>
      </c>
      <c r="J301">
        <v>614</v>
      </c>
    </row>
    <row r="302" spans="1:10" x14ac:dyDescent="0.3">
      <c r="A302" t="str">
        <v>Western Bowl</v>
      </c>
      <c r="B302" t="str">
        <v>Maas, Mason</v>
      </c>
      <c r="C302" t="str">
        <v>B</v>
      </c>
      <c r="D302">
        <v>178</v>
      </c>
      <c r="E302">
        <v>171</v>
      </c>
      <c r="F302">
        <v>157</v>
      </c>
      <c r="G302">
        <v>146</v>
      </c>
      <c r="H302">
        <v>134</v>
      </c>
      <c r="I302">
        <v>437</v>
      </c>
      <c r="J302">
        <v>608</v>
      </c>
    </row>
    <row r="303" spans="1:10" x14ac:dyDescent="0.3">
      <c r="A303" t="str">
        <v>Western Bowl</v>
      </c>
      <c r="B303" t="str">
        <v>Martin, Dean</v>
      </c>
      <c r="C303" t="str">
        <v>A</v>
      </c>
      <c r="D303">
        <v>203</v>
      </c>
      <c r="E303">
        <v>96</v>
      </c>
      <c r="F303">
        <v>166</v>
      </c>
      <c r="G303">
        <v>157</v>
      </c>
      <c r="H303">
        <v>181</v>
      </c>
      <c r="I303">
        <v>504</v>
      </c>
      <c r="J303">
        <v>600</v>
      </c>
    </row>
    <row r="304" spans="1:10" x14ac:dyDescent="0.3">
      <c r="A304" t="str">
        <v>Western Bowl</v>
      </c>
      <c r="B304" t="str">
        <v>Bidrowski, Erik</v>
      </c>
      <c r="C304" t="str">
        <v>A</v>
      </c>
      <c r="D304">
        <v>220</v>
      </c>
      <c r="E304">
        <v>45</v>
      </c>
      <c r="F304">
        <v>197</v>
      </c>
      <c r="G304">
        <v>184</v>
      </c>
      <c r="H304">
        <v>167</v>
      </c>
      <c r="I304">
        <v>548</v>
      </c>
      <c r="J304">
        <v>593</v>
      </c>
    </row>
    <row r="305" spans="1:10" x14ac:dyDescent="0.3">
      <c r="A305" t="str">
        <v>Western Bowl</v>
      </c>
      <c r="B305" t="str">
        <v>Russell, Jim</v>
      </c>
      <c r="C305" t="str">
        <v>B</v>
      </c>
      <c r="D305">
        <v>184</v>
      </c>
      <c r="E305">
        <v>153</v>
      </c>
      <c r="F305">
        <v>156</v>
      </c>
      <c r="G305">
        <v>130</v>
      </c>
      <c r="H305">
        <v>144</v>
      </c>
      <c r="I305">
        <v>430</v>
      </c>
      <c r="J305">
        <v>583</v>
      </c>
    </row>
    <row r="306" spans="1:10" x14ac:dyDescent="0.3">
      <c r="A306" t="str">
        <v>Western Bowl</v>
      </c>
      <c r="B306" t="str">
        <v>Russell, Jim</v>
      </c>
      <c r="C306" t="str">
        <v>B</v>
      </c>
      <c r="D306">
        <v>184</v>
      </c>
      <c r="E306">
        <v>153</v>
      </c>
      <c r="F306">
        <v>156</v>
      </c>
      <c r="G306">
        <v>0</v>
      </c>
      <c r="H306">
        <v>0</v>
      </c>
      <c r="I306">
        <v>156</v>
      </c>
      <c r="J306">
        <v>309</v>
      </c>
    </row>
  </sheetData>
  <autoFilter ref="A2:J305" xr:uid="{C01192DF-C61C-4497-8CB6-ACEC77F8F726}"/>
  <pageMargins left="0.7" right="0.7" top="0.75" bottom="0.75" header="0.3" footer="0.3"/>
  <headerFooter>
    <oddFooter>&amp;C_x000D_&amp;1#&amp;"Aptos"&amp;10&amp;K000000 Confidential - Not for Public Consumption or Distribution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DFE1E6-1DF4-4EF7-80CC-D05B91D4E1EA}">
  <dimension ref="A2:O184"/>
  <sheetViews>
    <sheetView workbookViewId="0">
      <selection activeCell="O4" sqref="O4:O7"/>
    </sheetView>
  </sheetViews>
  <sheetFormatPr defaultRowHeight="14.4" x14ac:dyDescent="0.3"/>
  <cols>
    <col min="2" max="2" width="28.109375" customWidth="1"/>
    <col min="4" max="4" width="9.5546875" bestFit="1" customWidth="1"/>
    <col min="8" max="8" width="13.88671875" bestFit="1" customWidth="1"/>
    <col min="14" max="14" width="13.44140625" bestFit="1" customWidth="1"/>
    <col min="15" max="15" width="15.33203125" bestFit="1" customWidth="1"/>
  </cols>
  <sheetData>
    <row r="2" spans="1:15" x14ac:dyDescent="0.3">
      <c r="A2" t="s">
        <v>22</v>
      </c>
    </row>
    <row r="3" spans="1:15" x14ac:dyDescent="0.3">
      <c r="A3" t="s">
        <v>0</v>
      </c>
      <c r="B3" t="s">
        <v>1</v>
      </c>
      <c r="C3" s="1" t="s">
        <v>2</v>
      </c>
      <c r="D3" t="s">
        <v>3</v>
      </c>
      <c r="E3" s="1" t="s">
        <v>4</v>
      </c>
      <c r="F3" t="s">
        <v>5</v>
      </c>
      <c r="G3" t="s">
        <v>6</v>
      </c>
      <c r="H3" t="s">
        <v>7</v>
      </c>
      <c r="I3" s="1" t="s">
        <v>8</v>
      </c>
      <c r="J3" s="1" t="s">
        <v>9</v>
      </c>
      <c r="N3" s="3" t="s">
        <v>23</v>
      </c>
      <c r="O3" t="s">
        <v>26</v>
      </c>
    </row>
    <row r="4" spans="1:15" x14ac:dyDescent="0.3">
      <c r="A4" s="2" t="str" cm="1">
        <f t="array" ref="A4:J184">_xlfn._xlws.FILTER('[1]Consolidated Scores'!A:J,'[1]Consolidated Scores'!A:A='West Lanes'!A2)</f>
        <v>West Lanes</v>
      </c>
      <c r="B4" s="2" t="str">
        <v>Rytter, Scott</v>
      </c>
      <c r="C4" s="2" t="str">
        <v>B</v>
      </c>
      <c r="D4" s="2">
        <v>180</v>
      </c>
      <c r="E4" s="2">
        <v>165</v>
      </c>
      <c r="F4" s="2">
        <v>261</v>
      </c>
      <c r="G4" s="2">
        <v>245</v>
      </c>
      <c r="H4" s="2">
        <v>192</v>
      </c>
      <c r="I4" s="2">
        <v>698</v>
      </c>
      <c r="J4" s="2">
        <v>863</v>
      </c>
      <c r="N4" s="4" t="s">
        <v>10</v>
      </c>
      <c r="O4">
        <v>39</v>
      </c>
    </row>
    <row r="5" spans="1:15" x14ac:dyDescent="0.3">
      <c r="A5" t="str">
        <v>West Lanes</v>
      </c>
      <c r="B5" t="str">
        <v>Wagner, Cameron</v>
      </c>
      <c r="C5" t="str">
        <v>B</v>
      </c>
      <c r="D5">
        <v>185</v>
      </c>
      <c r="E5">
        <v>150</v>
      </c>
      <c r="F5">
        <v>215</v>
      </c>
      <c r="G5">
        <v>202</v>
      </c>
      <c r="H5">
        <v>279</v>
      </c>
      <c r="I5">
        <v>696</v>
      </c>
      <c r="J5">
        <v>846</v>
      </c>
      <c r="N5" s="4" t="s">
        <v>11</v>
      </c>
      <c r="O5">
        <v>53</v>
      </c>
    </row>
    <row r="6" spans="1:15" x14ac:dyDescent="0.3">
      <c r="A6" s="2" t="str">
        <v>West Lanes</v>
      </c>
      <c r="B6" s="2" t="str">
        <v>Andalon, Marcela</v>
      </c>
      <c r="C6" s="2" t="str">
        <v>C</v>
      </c>
      <c r="D6" s="2">
        <v>151</v>
      </c>
      <c r="E6" s="2">
        <v>252</v>
      </c>
      <c r="F6" s="2">
        <v>161</v>
      </c>
      <c r="G6" s="2">
        <v>213</v>
      </c>
      <c r="H6" s="2">
        <v>220</v>
      </c>
      <c r="I6" s="2">
        <v>594</v>
      </c>
      <c r="J6" s="2">
        <v>846</v>
      </c>
      <c r="N6" s="4" t="s">
        <v>12</v>
      </c>
      <c r="O6">
        <v>36</v>
      </c>
    </row>
    <row r="7" spans="1:15" x14ac:dyDescent="0.3">
      <c r="A7" t="str">
        <v>West Lanes</v>
      </c>
      <c r="B7" t="str">
        <v>Nichols, Quincy</v>
      </c>
      <c r="C7" t="str">
        <v>C</v>
      </c>
      <c r="D7">
        <v>165</v>
      </c>
      <c r="E7">
        <v>210</v>
      </c>
      <c r="F7">
        <v>242</v>
      </c>
      <c r="G7">
        <v>200</v>
      </c>
      <c r="H7">
        <v>182</v>
      </c>
      <c r="I7">
        <v>624</v>
      </c>
      <c r="J7">
        <v>834</v>
      </c>
      <c r="N7" s="4" t="s">
        <v>13</v>
      </c>
      <c r="O7">
        <v>52</v>
      </c>
    </row>
    <row r="8" spans="1:15" x14ac:dyDescent="0.3">
      <c r="A8" t="str">
        <v>West Lanes</v>
      </c>
      <c r="B8" t="str">
        <v>Cadlo, Andrea</v>
      </c>
      <c r="C8" t="str">
        <v>C</v>
      </c>
      <c r="D8">
        <v>168</v>
      </c>
      <c r="E8">
        <v>201</v>
      </c>
      <c r="F8">
        <v>212</v>
      </c>
      <c r="G8">
        <v>171</v>
      </c>
      <c r="H8">
        <v>236</v>
      </c>
      <c r="I8">
        <v>619</v>
      </c>
      <c r="J8">
        <v>820</v>
      </c>
      <c r="N8" s="4" t="s">
        <v>24</v>
      </c>
      <c r="O8">
        <v>180</v>
      </c>
    </row>
    <row r="9" spans="1:15" x14ac:dyDescent="0.3">
      <c r="A9" s="2" t="str">
        <v>West Lanes</v>
      </c>
      <c r="B9" s="2" t="str">
        <v>Strange, Linda</v>
      </c>
      <c r="C9" s="2" t="str">
        <v>D</v>
      </c>
      <c r="D9" s="2">
        <v>113</v>
      </c>
      <c r="E9" s="2">
        <v>366</v>
      </c>
      <c r="F9" s="2">
        <v>134</v>
      </c>
      <c r="G9" s="2">
        <v>171</v>
      </c>
      <c r="H9" s="2">
        <v>147</v>
      </c>
      <c r="I9" s="2">
        <v>452</v>
      </c>
      <c r="J9" s="2">
        <v>818</v>
      </c>
    </row>
    <row r="10" spans="1:15" x14ac:dyDescent="0.3">
      <c r="A10" s="2" t="str">
        <v>West Lanes</v>
      </c>
      <c r="B10" s="2" t="str">
        <v>Abariotes, Jack</v>
      </c>
      <c r="C10" s="2" t="str">
        <v>A</v>
      </c>
      <c r="D10" s="2">
        <v>208</v>
      </c>
      <c r="E10" s="2">
        <v>81</v>
      </c>
      <c r="F10" s="2">
        <v>226</v>
      </c>
      <c r="G10" s="2">
        <v>243</v>
      </c>
      <c r="H10" s="2">
        <v>254</v>
      </c>
      <c r="I10" s="2">
        <v>723</v>
      </c>
      <c r="J10" s="2">
        <v>804</v>
      </c>
    </row>
    <row r="11" spans="1:15" x14ac:dyDescent="0.3">
      <c r="A11" t="str">
        <v>West Lanes</v>
      </c>
      <c r="B11" t="str">
        <v>Harpster, Kyle</v>
      </c>
      <c r="C11" t="str">
        <v>C</v>
      </c>
      <c r="D11">
        <v>168</v>
      </c>
      <c r="E11">
        <v>201</v>
      </c>
      <c r="F11">
        <v>200</v>
      </c>
      <c r="G11">
        <v>223</v>
      </c>
      <c r="H11">
        <v>179</v>
      </c>
      <c r="I11">
        <v>602</v>
      </c>
      <c r="J11">
        <v>803</v>
      </c>
    </row>
    <row r="12" spans="1:15" x14ac:dyDescent="0.3">
      <c r="A12" t="str">
        <v>West Lanes</v>
      </c>
      <c r="B12" t="str">
        <v>Ferris, Kim</v>
      </c>
      <c r="C12" t="str">
        <v>B</v>
      </c>
      <c r="D12">
        <v>194</v>
      </c>
      <c r="E12">
        <v>123</v>
      </c>
      <c r="F12">
        <v>233</v>
      </c>
      <c r="G12">
        <v>249</v>
      </c>
      <c r="H12">
        <v>194</v>
      </c>
      <c r="I12">
        <v>676</v>
      </c>
      <c r="J12">
        <v>799</v>
      </c>
    </row>
    <row r="13" spans="1:15" x14ac:dyDescent="0.3">
      <c r="A13" t="str">
        <v>West Lanes</v>
      </c>
      <c r="B13" t="str">
        <v>Grimes, Sharon</v>
      </c>
      <c r="C13" t="str">
        <v>C</v>
      </c>
      <c r="D13">
        <v>151</v>
      </c>
      <c r="E13">
        <v>252</v>
      </c>
      <c r="F13">
        <v>203</v>
      </c>
      <c r="G13">
        <v>160</v>
      </c>
      <c r="H13">
        <v>178</v>
      </c>
      <c r="I13">
        <v>541</v>
      </c>
      <c r="J13">
        <v>793</v>
      </c>
    </row>
    <row r="14" spans="1:15" x14ac:dyDescent="0.3">
      <c r="A14" t="str">
        <v>West Lanes</v>
      </c>
      <c r="B14" t="str">
        <v>Osborne, Vernon</v>
      </c>
      <c r="C14" t="str">
        <v>B</v>
      </c>
      <c r="D14">
        <v>196</v>
      </c>
      <c r="E14">
        <v>117</v>
      </c>
      <c r="F14">
        <v>200</v>
      </c>
      <c r="G14">
        <v>248</v>
      </c>
      <c r="H14">
        <v>227</v>
      </c>
      <c r="I14">
        <v>675</v>
      </c>
      <c r="J14">
        <v>792</v>
      </c>
    </row>
    <row r="15" spans="1:15" x14ac:dyDescent="0.3">
      <c r="A15" t="str">
        <v>West Lanes</v>
      </c>
      <c r="B15" t="str">
        <v>Trejo, Danny</v>
      </c>
      <c r="C15" t="str">
        <v>C</v>
      </c>
      <c r="D15">
        <v>165</v>
      </c>
      <c r="E15">
        <v>210</v>
      </c>
      <c r="F15">
        <v>232</v>
      </c>
      <c r="G15">
        <v>186</v>
      </c>
      <c r="H15">
        <v>164</v>
      </c>
      <c r="I15">
        <v>582</v>
      </c>
      <c r="J15">
        <v>792</v>
      </c>
    </row>
    <row r="16" spans="1:15" x14ac:dyDescent="0.3">
      <c r="A16" t="str">
        <v>West Lanes</v>
      </c>
      <c r="B16" t="str">
        <v>Burns, Jamie</v>
      </c>
      <c r="C16" t="str">
        <v>B</v>
      </c>
      <c r="D16">
        <v>194</v>
      </c>
      <c r="E16">
        <v>123</v>
      </c>
      <c r="F16">
        <v>265</v>
      </c>
      <c r="G16">
        <v>175</v>
      </c>
      <c r="H16">
        <v>228</v>
      </c>
      <c r="I16">
        <v>668</v>
      </c>
      <c r="J16">
        <v>791</v>
      </c>
    </row>
    <row r="17" spans="1:10" x14ac:dyDescent="0.3">
      <c r="A17" t="str">
        <v>West Lanes</v>
      </c>
      <c r="B17" t="str">
        <v>Anders, Ryan</v>
      </c>
      <c r="C17" t="str">
        <v>B</v>
      </c>
      <c r="D17">
        <v>177</v>
      </c>
      <c r="E17">
        <v>174</v>
      </c>
      <c r="F17">
        <v>199</v>
      </c>
      <c r="G17">
        <v>225</v>
      </c>
      <c r="H17">
        <v>189</v>
      </c>
      <c r="I17">
        <v>613</v>
      </c>
      <c r="J17">
        <v>787</v>
      </c>
    </row>
    <row r="18" spans="1:10" x14ac:dyDescent="0.3">
      <c r="A18" t="str">
        <v>West Lanes</v>
      </c>
      <c r="B18" t="str">
        <v>Grimes, Sharon</v>
      </c>
      <c r="C18" t="str">
        <v>C</v>
      </c>
      <c r="D18">
        <v>152</v>
      </c>
      <c r="E18">
        <v>249</v>
      </c>
      <c r="F18">
        <v>153</v>
      </c>
      <c r="G18">
        <v>181</v>
      </c>
      <c r="H18">
        <v>204</v>
      </c>
      <c r="I18">
        <v>538</v>
      </c>
      <c r="J18">
        <v>787</v>
      </c>
    </row>
    <row r="19" spans="1:10" x14ac:dyDescent="0.3">
      <c r="A19" t="str">
        <v>West Lanes</v>
      </c>
      <c r="B19" t="str">
        <v>Cadlo, Aaron</v>
      </c>
      <c r="C19" t="str">
        <v>B</v>
      </c>
      <c r="D19">
        <v>182</v>
      </c>
      <c r="E19">
        <v>159</v>
      </c>
      <c r="F19">
        <v>193</v>
      </c>
      <c r="G19">
        <v>256</v>
      </c>
      <c r="H19">
        <v>175</v>
      </c>
      <c r="I19">
        <v>624</v>
      </c>
      <c r="J19">
        <v>783</v>
      </c>
    </row>
    <row r="20" spans="1:10" x14ac:dyDescent="0.3">
      <c r="A20" t="str">
        <v>West Lanes</v>
      </c>
      <c r="B20" t="str">
        <v>Boyd, Jedidiah</v>
      </c>
      <c r="C20" t="str">
        <v>B</v>
      </c>
      <c r="D20">
        <v>184</v>
      </c>
      <c r="E20">
        <v>153</v>
      </c>
      <c r="F20">
        <v>235</v>
      </c>
      <c r="G20">
        <v>168</v>
      </c>
      <c r="H20">
        <v>226</v>
      </c>
      <c r="I20">
        <v>629</v>
      </c>
      <c r="J20">
        <v>782</v>
      </c>
    </row>
    <row r="21" spans="1:10" x14ac:dyDescent="0.3">
      <c r="A21" t="str">
        <v>West Lanes</v>
      </c>
      <c r="B21" t="str">
        <v>Hall, Rylee</v>
      </c>
      <c r="C21" t="str">
        <v>B</v>
      </c>
      <c r="D21">
        <v>177</v>
      </c>
      <c r="E21">
        <v>174</v>
      </c>
      <c r="F21">
        <v>203</v>
      </c>
      <c r="G21">
        <v>248</v>
      </c>
      <c r="H21">
        <v>157</v>
      </c>
      <c r="I21">
        <v>608</v>
      </c>
      <c r="J21">
        <v>782</v>
      </c>
    </row>
    <row r="22" spans="1:10" x14ac:dyDescent="0.3">
      <c r="A22" t="str">
        <v>West Lanes</v>
      </c>
      <c r="B22" t="str">
        <v>Dimmick, Brian</v>
      </c>
      <c r="C22" t="str">
        <v>C</v>
      </c>
      <c r="D22">
        <v>170</v>
      </c>
      <c r="E22">
        <v>195</v>
      </c>
      <c r="F22">
        <v>223</v>
      </c>
      <c r="G22">
        <v>172</v>
      </c>
      <c r="H22">
        <v>192</v>
      </c>
      <c r="I22">
        <v>587</v>
      </c>
      <c r="J22">
        <v>782</v>
      </c>
    </row>
    <row r="23" spans="1:10" x14ac:dyDescent="0.3">
      <c r="A23" t="str">
        <v>West Lanes</v>
      </c>
      <c r="B23" t="str">
        <v>Hansen, Delsa</v>
      </c>
      <c r="C23" t="str">
        <v>C</v>
      </c>
      <c r="D23">
        <v>159</v>
      </c>
      <c r="E23">
        <v>228</v>
      </c>
      <c r="F23">
        <v>186</v>
      </c>
      <c r="G23">
        <v>189</v>
      </c>
      <c r="H23">
        <v>179</v>
      </c>
      <c r="I23">
        <v>554</v>
      </c>
      <c r="J23">
        <v>782</v>
      </c>
    </row>
    <row r="24" spans="1:10" x14ac:dyDescent="0.3">
      <c r="A24" t="str">
        <v>West Lanes</v>
      </c>
      <c r="B24" t="str">
        <v>Hall, Rylee</v>
      </c>
      <c r="C24" t="str">
        <v>B</v>
      </c>
      <c r="D24">
        <v>176</v>
      </c>
      <c r="E24">
        <v>177</v>
      </c>
      <c r="F24">
        <v>225</v>
      </c>
      <c r="G24">
        <v>223</v>
      </c>
      <c r="H24">
        <v>156</v>
      </c>
      <c r="I24">
        <v>604</v>
      </c>
      <c r="J24">
        <v>781</v>
      </c>
    </row>
    <row r="25" spans="1:10" x14ac:dyDescent="0.3">
      <c r="A25" t="str">
        <v>West Lanes</v>
      </c>
      <c r="B25" t="str">
        <v>Loewen, Debra</v>
      </c>
      <c r="C25" t="str">
        <v>D</v>
      </c>
      <c r="D25">
        <v>124</v>
      </c>
      <c r="E25">
        <v>333</v>
      </c>
      <c r="F25">
        <v>146</v>
      </c>
      <c r="G25">
        <v>175</v>
      </c>
      <c r="H25">
        <v>127</v>
      </c>
      <c r="I25">
        <v>448</v>
      </c>
      <c r="J25">
        <v>781</v>
      </c>
    </row>
    <row r="26" spans="1:10" x14ac:dyDescent="0.3">
      <c r="A26" t="str">
        <v>West Lanes</v>
      </c>
      <c r="B26" t="str">
        <v>Johnson, Mitchell</v>
      </c>
      <c r="C26" t="str">
        <v>A</v>
      </c>
      <c r="D26">
        <v>200</v>
      </c>
      <c r="E26">
        <v>105</v>
      </c>
      <c r="F26">
        <v>241</v>
      </c>
      <c r="G26">
        <v>177</v>
      </c>
      <c r="H26">
        <v>257</v>
      </c>
      <c r="I26">
        <v>675</v>
      </c>
      <c r="J26">
        <v>780</v>
      </c>
    </row>
    <row r="27" spans="1:10" x14ac:dyDescent="0.3">
      <c r="A27" t="str">
        <v>West Lanes</v>
      </c>
      <c r="B27" t="str">
        <v>Rytter, Scott</v>
      </c>
      <c r="C27" t="str">
        <v>B</v>
      </c>
      <c r="D27">
        <v>182</v>
      </c>
      <c r="E27">
        <v>159</v>
      </c>
      <c r="F27">
        <v>201</v>
      </c>
      <c r="G27">
        <v>217</v>
      </c>
      <c r="H27">
        <v>202</v>
      </c>
      <c r="I27">
        <v>620</v>
      </c>
      <c r="J27">
        <v>779</v>
      </c>
    </row>
    <row r="28" spans="1:10" x14ac:dyDescent="0.3">
      <c r="A28" t="str">
        <v>West Lanes</v>
      </c>
      <c r="B28" t="str">
        <v>Goodman, Brittany</v>
      </c>
      <c r="C28" t="str">
        <v>B</v>
      </c>
      <c r="D28">
        <v>187</v>
      </c>
      <c r="E28">
        <v>144</v>
      </c>
      <c r="F28">
        <v>209</v>
      </c>
      <c r="G28">
        <v>223</v>
      </c>
      <c r="H28">
        <v>202</v>
      </c>
      <c r="I28">
        <v>634</v>
      </c>
      <c r="J28">
        <v>778</v>
      </c>
    </row>
    <row r="29" spans="1:10" x14ac:dyDescent="0.3">
      <c r="A29" t="str">
        <v>West Lanes</v>
      </c>
      <c r="B29" t="str">
        <v>Trevarthen, Matthew</v>
      </c>
      <c r="C29" t="str">
        <v>A</v>
      </c>
      <c r="D29">
        <v>210</v>
      </c>
      <c r="E29">
        <v>75</v>
      </c>
      <c r="F29">
        <v>234</v>
      </c>
      <c r="G29">
        <v>238</v>
      </c>
      <c r="H29">
        <v>228</v>
      </c>
      <c r="I29">
        <v>700</v>
      </c>
      <c r="J29">
        <v>775</v>
      </c>
    </row>
    <row r="30" spans="1:10" x14ac:dyDescent="0.3">
      <c r="A30" t="str">
        <v>West Lanes</v>
      </c>
      <c r="B30" t="str">
        <v>North, Mike</v>
      </c>
      <c r="C30" t="str">
        <v>B</v>
      </c>
      <c r="D30">
        <v>196</v>
      </c>
      <c r="E30">
        <v>117</v>
      </c>
      <c r="F30">
        <v>188</v>
      </c>
      <c r="G30">
        <v>212</v>
      </c>
      <c r="H30">
        <v>257</v>
      </c>
      <c r="I30">
        <v>657</v>
      </c>
      <c r="J30">
        <v>774</v>
      </c>
    </row>
    <row r="31" spans="1:10" x14ac:dyDescent="0.3">
      <c r="A31" t="str">
        <v>West Lanes</v>
      </c>
      <c r="B31" t="str">
        <v>Byars, Ashley</v>
      </c>
      <c r="C31" t="str">
        <v>D</v>
      </c>
      <c r="D31">
        <v>124</v>
      </c>
      <c r="E31">
        <v>333</v>
      </c>
      <c r="F31">
        <v>150</v>
      </c>
      <c r="G31">
        <v>148</v>
      </c>
      <c r="H31">
        <v>143</v>
      </c>
      <c r="I31">
        <v>441</v>
      </c>
      <c r="J31">
        <v>774</v>
      </c>
    </row>
    <row r="32" spans="1:10" x14ac:dyDescent="0.3">
      <c r="A32" t="str">
        <v>West Lanes</v>
      </c>
      <c r="B32" t="str">
        <v>Warta, Alex</v>
      </c>
      <c r="C32" t="str">
        <v>A</v>
      </c>
      <c r="D32">
        <v>212</v>
      </c>
      <c r="E32">
        <v>69</v>
      </c>
      <c r="F32">
        <v>233</v>
      </c>
      <c r="G32">
        <v>243</v>
      </c>
      <c r="H32">
        <v>226</v>
      </c>
      <c r="I32">
        <v>702</v>
      </c>
      <c r="J32">
        <v>771</v>
      </c>
    </row>
    <row r="33" spans="1:10" x14ac:dyDescent="0.3">
      <c r="A33" t="str">
        <v>West Lanes</v>
      </c>
      <c r="B33" t="str">
        <v>Shamblen, Brian</v>
      </c>
      <c r="C33" t="str">
        <v>A</v>
      </c>
      <c r="D33">
        <v>215</v>
      </c>
      <c r="E33">
        <v>60</v>
      </c>
      <c r="F33">
        <v>245</v>
      </c>
      <c r="G33">
        <v>267</v>
      </c>
      <c r="H33">
        <v>198</v>
      </c>
      <c r="I33">
        <v>710</v>
      </c>
      <c r="J33">
        <v>770</v>
      </c>
    </row>
    <row r="34" spans="1:10" x14ac:dyDescent="0.3">
      <c r="A34" t="str">
        <v>West Lanes</v>
      </c>
      <c r="B34" t="str">
        <v>Gilkerson, Brad</v>
      </c>
      <c r="C34" t="str">
        <v>B</v>
      </c>
      <c r="D34">
        <v>184</v>
      </c>
      <c r="E34">
        <v>153</v>
      </c>
      <c r="F34">
        <v>206</v>
      </c>
      <c r="G34">
        <v>223</v>
      </c>
      <c r="H34">
        <v>187</v>
      </c>
      <c r="I34">
        <v>616</v>
      </c>
      <c r="J34">
        <v>769</v>
      </c>
    </row>
    <row r="35" spans="1:10" x14ac:dyDescent="0.3">
      <c r="A35" t="str">
        <v>West Lanes</v>
      </c>
      <c r="B35" t="str">
        <v>Davis, Michael</v>
      </c>
      <c r="C35" t="str">
        <v>B</v>
      </c>
      <c r="D35">
        <v>189</v>
      </c>
      <c r="E35">
        <v>138</v>
      </c>
      <c r="F35">
        <v>230</v>
      </c>
      <c r="G35">
        <v>186</v>
      </c>
      <c r="H35">
        <v>214</v>
      </c>
      <c r="I35">
        <v>630</v>
      </c>
      <c r="J35">
        <v>768</v>
      </c>
    </row>
    <row r="36" spans="1:10" x14ac:dyDescent="0.3">
      <c r="A36" t="str">
        <v>West Lanes</v>
      </c>
      <c r="B36" t="str">
        <v>Jakopovic, Paula</v>
      </c>
      <c r="C36" t="str">
        <v>D</v>
      </c>
      <c r="D36">
        <v>147</v>
      </c>
      <c r="E36">
        <v>264</v>
      </c>
      <c r="F36">
        <v>159</v>
      </c>
      <c r="G36">
        <v>176</v>
      </c>
      <c r="H36">
        <v>169</v>
      </c>
      <c r="I36">
        <v>504</v>
      </c>
      <c r="J36">
        <v>768</v>
      </c>
    </row>
    <row r="37" spans="1:10" x14ac:dyDescent="0.3">
      <c r="A37" t="str">
        <v>West Lanes</v>
      </c>
      <c r="B37" t="str">
        <v>Harpster, Amanda</v>
      </c>
      <c r="C37" t="str">
        <v>C</v>
      </c>
      <c r="D37">
        <v>152</v>
      </c>
      <c r="E37">
        <v>249</v>
      </c>
      <c r="F37">
        <v>197</v>
      </c>
      <c r="G37">
        <v>187</v>
      </c>
      <c r="H37">
        <v>134</v>
      </c>
      <c r="I37">
        <v>518</v>
      </c>
      <c r="J37">
        <v>767</v>
      </c>
    </row>
    <row r="38" spans="1:10" x14ac:dyDescent="0.3">
      <c r="A38" t="str">
        <v>West Lanes</v>
      </c>
      <c r="B38" t="str">
        <v>Morris, J J</v>
      </c>
      <c r="C38" t="str">
        <v>B</v>
      </c>
      <c r="D38">
        <v>184</v>
      </c>
      <c r="E38">
        <v>153</v>
      </c>
      <c r="F38">
        <v>208</v>
      </c>
      <c r="G38">
        <v>187</v>
      </c>
      <c r="H38">
        <v>217</v>
      </c>
      <c r="I38">
        <v>612</v>
      </c>
      <c r="J38">
        <v>765</v>
      </c>
    </row>
    <row r="39" spans="1:10" x14ac:dyDescent="0.3">
      <c r="A39" t="str">
        <v>West Lanes</v>
      </c>
      <c r="B39" t="str">
        <v>Olson, Jameson</v>
      </c>
      <c r="C39" t="str">
        <v>A</v>
      </c>
      <c r="D39">
        <v>206</v>
      </c>
      <c r="E39">
        <v>87</v>
      </c>
      <c r="F39">
        <v>222</v>
      </c>
      <c r="G39">
        <v>231</v>
      </c>
      <c r="H39">
        <v>224</v>
      </c>
      <c r="I39">
        <v>677</v>
      </c>
      <c r="J39">
        <v>764</v>
      </c>
    </row>
    <row r="40" spans="1:10" x14ac:dyDescent="0.3">
      <c r="A40" t="str">
        <v>West Lanes</v>
      </c>
      <c r="B40" t="str">
        <v>Keim, Diane</v>
      </c>
      <c r="C40" t="str">
        <v>D</v>
      </c>
      <c r="D40">
        <v>141</v>
      </c>
      <c r="E40">
        <v>282</v>
      </c>
      <c r="F40">
        <v>141</v>
      </c>
      <c r="G40">
        <v>187</v>
      </c>
      <c r="H40">
        <v>152</v>
      </c>
      <c r="I40">
        <v>480</v>
      </c>
      <c r="J40">
        <v>762</v>
      </c>
    </row>
    <row r="41" spans="1:10" x14ac:dyDescent="0.3">
      <c r="A41" t="str">
        <v>West Lanes</v>
      </c>
      <c r="B41" t="str">
        <v>Fleming, Jeri</v>
      </c>
      <c r="C41" t="str">
        <v>C</v>
      </c>
      <c r="D41">
        <v>161</v>
      </c>
      <c r="E41">
        <v>222</v>
      </c>
      <c r="F41">
        <v>141</v>
      </c>
      <c r="G41">
        <v>211</v>
      </c>
      <c r="H41">
        <v>187</v>
      </c>
      <c r="I41">
        <v>539</v>
      </c>
      <c r="J41">
        <v>761</v>
      </c>
    </row>
    <row r="42" spans="1:10" x14ac:dyDescent="0.3">
      <c r="A42" t="str">
        <v>West Lanes</v>
      </c>
      <c r="B42" t="str">
        <v>Clark, Travis</v>
      </c>
      <c r="C42" t="str">
        <v>A</v>
      </c>
      <c r="D42">
        <v>210</v>
      </c>
      <c r="E42">
        <v>75</v>
      </c>
      <c r="F42">
        <v>237</v>
      </c>
      <c r="G42">
        <v>257</v>
      </c>
      <c r="H42">
        <v>191</v>
      </c>
      <c r="I42">
        <v>685</v>
      </c>
      <c r="J42">
        <v>760</v>
      </c>
    </row>
    <row r="43" spans="1:10" x14ac:dyDescent="0.3">
      <c r="A43" t="str">
        <v>West Lanes</v>
      </c>
      <c r="B43" t="str">
        <v>Matthews, Kevin</v>
      </c>
      <c r="C43" t="str">
        <v>B</v>
      </c>
      <c r="D43">
        <v>190</v>
      </c>
      <c r="E43">
        <v>135</v>
      </c>
      <c r="F43">
        <v>168</v>
      </c>
      <c r="G43">
        <v>192</v>
      </c>
      <c r="H43">
        <v>265</v>
      </c>
      <c r="I43">
        <v>625</v>
      </c>
      <c r="J43">
        <v>760</v>
      </c>
    </row>
    <row r="44" spans="1:10" x14ac:dyDescent="0.3">
      <c r="A44" t="str">
        <v>West Lanes</v>
      </c>
      <c r="B44" t="str">
        <v>Bierman, John</v>
      </c>
      <c r="C44" t="str">
        <v>B</v>
      </c>
      <c r="D44">
        <v>180</v>
      </c>
      <c r="E44">
        <v>165</v>
      </c>
      <c r="F44">
        <v>185</v>
      </c>
      <c r="G44">
        <v>205</v>
      </c>
      <c r="H44">
        <v>204</v>
      </c>
      <c r="I44">
        <v>594</v>
      </c>
      <c r="J44">
        <v>759</v>
      </c>
    </row>
    <row r="45" spans="1:10" x14ac:dyDescent="0.3">
      <c r="A45" t="str">
        <v>West Lanes</v>
      </c>
      <c r="B45" t="str">
        <v>Perry, Corina</v>
      </c>
      <c r="C45" t="str">
        <v>D</v>
      </c>
      <c r="D45">
        <v>131</v>
      </c>
      <c r="E45">
        <v>312</v>
      </c>
      <c r="F45">
        <v>134</v>
      </c>
      <c r="G45">
        <v>122</v>
      </c>
      <c r="H45">
        <v>190</v>
      </c>
      <c r="I45">
        <v>446</v>
      </c>
      <c r="J45">
        <v>758</v>
      </c>
    </row>
    <row r="46" spans="1:10" x14ac:dyDescent="0.3">
      <c r="A46" t="str">
        <v>West Lanes</v>
      </c>
      <c r="B46" t="str">
        <v>Asbach, Mark</v>
      </c>
      <c r="C46" t="str">
        <v>B</v>
      </c>
      <c r="D46">
        <v>191</v>
      </c>
      <c r="E46">
        <v>132</v>
      </c>
      <c r="F46">
        <v>181</v>
      </c>
      <c r="G46">
        <v>223</v>
      </c>
      <c r="H46">
        <v>221</v>
      </c>
      <c r="I46">
        <v>625</v>
      </c>
      <c r="J46">
        <v>757</v>
      </c>
    </row>
    <row r="47" spans="1:10" x14ac:dyDescent="0.3">
      <c r="A47" t="str">
        <v>West Lanes</v>
      </c>
      <c r="B47" t="str">
        <v>Trejo, Ricardo</v>
      </c>
      <c r="C47" t="str">
        <v>A</v>
      </c>
      <c r="D47">
        <v>200</v>
      </c>
      <c r="E47">
        <v>105</v>
      </c>
      <c r="F47">
        <v>237</v>
      </c>
      <c r="G47">
        <v>186</v>
      </c>
      <c r="H47">
        <v>228</v>
      </c>
      <c r="I47">
        <v>651</v>
      </c>
      <c r="J47">
        <v>756</v>
      </c>
    </row>
    <row r="48" spans="1:10" x14ac:dyDescent="0.3">
      <c r="A48" t="str">
        <v>West Lanes</v>
      </c>
      <c r="B48" t="str">
        <v>Sweet, Mike</v>
      </c>
      <c r="C48" t="str">
        <v>B</v>
      </c>
      <c r="D48">
        <v>178</v>
      </c>
      <c r="E48">
        <v>171</v>
      </c>
      <c r="F48">
        <v>219</v>
      </c>
      <c r="G48">
        <v>193</v>
      </c>
      <c r="H48">
        <v>171</v>
      </c>
      <c r="I48">
        <v>583</v>
      </c>
      <c r="J48">
        <v>754</v>
      </c>
    </row>
    <row r="49" spans="1:10" x14ac:dyDescent="0.3">
      <c r="A49" t="str">
        <v>West Lanes</v>
      </c>
      <c r="B49" t="str">
        <v>Trevarthen, Matthew</v>
      </c>
      <c r="C49" t="str">
        <v>A</v>
      </c>
      <c r="D49">
        <v>211</v>
      </c>
      <c r="E49">
        <v>72</v>
      </c>
      <c r="F49">
        <v>267</v>
      </c>
      <c r="G49">
        <v>226</v>
      </c>
      <c r="H49">
        <v>188</v>
      </c>
      <c r="I49">
        <v>681</v>
      </c>
      <c r="J49">
        <v>753</v>
      </c>
    </row>
    <row r="50" spans="1:10" x14ac:dyDescent="0.3">
      <c r="A50" t="str">
        <v>West Lanes</v>
      </c>
      <c r="B50" t="str">
        <v>Harman, Alvin Jr</v>
      </c>
      <c r="C50" t="str">
        <v>C</v>
      </c>
      <c r="D50">
        <v>160</v>
      </c>
      <c r="E50">
        <v>225</v>
      </c>
      <c r="F50">
        <v>183</v>
      </c>
      <c r="G50">
        <v>191</v>
      </c>
      <c r="H50">
        <v>154</v>
      </c>
      <c r="I50">
        <v>528</v>
      </c>
      <c r="J50">
        <v>753</v>
      </c>
    </row>
    <row r="51" spans="1:10" x14ac:dyDescent="0.3">
      <c r="A51" t="str">
        <v>West Lanes</v>
      </c>
      <c r="B51" t="str">
        <v>Warta, Matt</v>
      </c>
      <c r="C51" t="str">
        <v>D</v>
      </c>
      <c r="D51">
        <v>118</v>
      </c>
      <c r="E51">
        <v>351</v>
      </c>
      <c r="F51">
        <v>123</v>
      </c>
      <c r="G51">
        <v>126</v>
      </c>
      <c r="H51">
        <v>153</v>
      </c>
      <c r="I51">
        <v>402</v>
      </c>
      <c r="J51">
        <v>753</v>
      </c>
    </row>
    <row r="52" spans="1:10" x14ac:dyDescent="0.3">
      <c r="A52" t="str">
        <v>West Lanes</v>
      </c>
      <c r="B52" t="str">
        <v>Keim, Josh</v>
      </c>
      <c r="C52" t="str">
        <v>B</v>
      </c>
      <c r="D52">
        <v>184</v>
      </c>
      <c r="E52">
        <v>153</v>
      </c>
      <c r="F52">
        <v>192</v>
      </c>
      <c r="G52">
        <v>191</v>
      </c>
      <c r="H52">
        <v>215</v>
      </c>
      <c r="I52">
        <v>598</v>
      </c>
      <c r="J52">
        <v>751</v>
      </c>
    </row>
    <row r="53" spans="1:10" x14ac:dyDescent="0.3">
      <c r="A53" t="str">
        <v>West Lanes</v>
      </c>
      <c r="B53" t="str">
        <v>Warta, Chris</v>
      </c>
      <c r="C53" t="str">
        <v>A</v>
      </c>
      <c r="D53">
        <v>202</v>
      </c>
      <c r="E53">
        <v>99</v>
      </c>
      <c r="F53">
        <v>232</v>
      </c>
      <c r="G53">
        <v>213</v>
      </c>
      <c r="H53">
        <v>205</v>
      </c>
      <c r="I53">
        <v>650</v>
      </c>
      <c r="J53">
        <v>749</v>
      </c>
    </row>
    <row r="54" spans="1:10" x14ac:dyDescent="0.3">
      <c r="A54" t="str">
        <v>West Lanes</v>
      </c>
      <c r="B54" t="str">
        <v>Jones, Brandon</v>
      </c>
      <c r="C54" t="str">
        <v>A</v>
      </c>
      <c r="D54">
        <v>210</v>
      </c>
      <c r="E54">
        <v>75</v>
      </c>
      <c r="F54">
        <v>245</v>
      </c>
      <c r="G54">
        <v>225</v>
      </c>
      <c r="H54">
        <v>203</v>
      </c>
      <c r="I54">
        <v>673</v>
      </c>
      <c r="J54">
        <v>748</v>
      </c>
    </row>
    <row r="55" spans="1:10" x14ac:dyDescent="0.3">
      <c r="A55" t="str">
        <v>West Lanes</v>
      </c>
      <c r="B55" t="str">
        <v>Grimes, Sharon</v>
      </c>
      <c r="C55" t="str">
        <v>C</v>
      </c>
      <c r="D55">
        <v>150</v>
      </c>
      <c r="E55">
        <v>255</v>
      </c>
      <c r="F55">
        <v>138</v>
      </c>
      <c r="G55">
        <v>166</v>
      </c>
      <c r="H55">
        <v>189</v>
      </c>
      <c r="I55">
        <v>493</v>
      </c>
      <c r="J55">
        <v>748</v>
      </c>
    </row>
    <row r="56" spans="1:10" x14ac:dyDescent="0.3">
      <c r="A56" t="str">
        <v>West Lanes</v>
      </c>
      <c r="B56" t="str">
        <v>Keim, Josh</v>
      </c>
      <c r="C56" t="str">
        <v>B</v>
      </c>
      <c r="D56">
        <v>184</v>
      </c>
      <c r="E56">
        <v>153</v>
      </c>
      <c r="F56">
        <v>209</v>
      </c>
      <c r="G56">
        <v>192</v>
      </c>
      <c r="H56">
        <v>193</v>
      </c>
      <c r="I56">
        <v>594</v>
      </c>
      <c r="J56">
        <v>747</v>
      </c>
    </row>
    <row r="57" spans="1:10" x14ac:dyDescent="0.3">
      <c r="A57" t="str">
        <v>West Lanes</v>
      </c>
      <c r="B57" t="str">
        <v>Hulla, Greg</v>
      </c>
      <c r="C57" t="str">
        <v>C</v>
      </c>
      <c r="D57">
        <v>164</v>
      </c>
      <c r="E57">
        <v>213</v>
      </c>
      <c r="F57">
        <v>166</v>
      </c>
      <c r="G57">
        <v>166</v>
      </c>
      <c r="H57">
        <v>200</v>
      </c>
      <c r="I57">
        <v>532</v>
      </c>
      <c r="J57">
        <v>745</v>
      </c>
    </row>
    <row r="58" spans="1:10" x14ac:dyDescent="0.3">
      <c r="A58" t="str">
        <v>West Lanes</v>
      </c>
      <c r="B58" t="str">
        <v>Avant, Ashleigh</v>
      </c>
      <c r="C58" t="str">
        <v>C</v>
      </c>
      <c r="D58">
        <v>153</v>
      </c>
      <c r="E58">
        <v>246</v>
      </c>
      <c r="F58">
        <v>193</v>
      </c>
      <c r="G58">
        <v>125</v>
      </c>
      <c r="H58">
        <v>179</v>
      </c>
      <c r="I58">
        <v>497</v>
      </c>
      <c r="J58">
        <v>743</v>
      </c>
    </row>
    <row r="59" spans="1:10" x14ac:dyDescent="0.3">
      <c r="A59" t="str">
        <v>West Lanes</v>
      </c>
      <c r="B59" t="str">
        <v>Kinzie, Teresa</v>
      </c>
      <c r="C59" t="str">
        <v>D</v>
      </c>
      <c r="D59">
        <v>125</v>
      </c>
      <c r="E59">
        <v>330</v>
      </c>
      <c r="F59">
        <v>114</v>
      </c>
      <c r="G59">
        <v>154</v>
      </c>
      <c r="H59">
        <v>145</v>
      </c>
      <c r="I59">
        <v>413</v>
      </c>
      <c r="J59">
        <v>743</v>
      </c>
    </row>
    <row r="60" spans="1:10" x14ac:dyDescent="0.3">
      <c r="A60" t="str">
        <v>West Lanes</v>
      </c>
      <c r="B60" t="str">
        <v>Worrall, Tracey</v>
      </c>
      <c r="C60" t="str">
        <v>B</v>
      </c>
      <c r="D60">
        <v>187</v>
      </c>
      <c r="E60">
        <v>144</v>
      </c>
      <c r="F60">
        <v>202</v>
      </c>
      <c r="G60">
        <v>199</v>
      </c>
      <c r="H60">
        <v>197</v>
      </c>
      <c r="I60">
        <v>598</v>
      </c>
      <c r="J60">
        <v>742</v>
      </c>
    </row>
    <row r="61" spans="1:10" x14ac:dyDescent="0.3">
      <c r="A61" t="str">
        <v>West Lanes</v>
      </c>
      <c r="B61" t="str">
        <v>Addiston, Pat</v>
      </c>
      <c r="C61" t="str">
        <v>C</v>
      </c>
      <c r="D61">
        <v>175</v>
      </c>
      <c r="E61">
        <v>180</v>
      </c>
      <c r="F61">
        <v>161</v>
      </c>
      <c r="G61">
        <v>191</v>
      </c>
      <c r="H61">
        <v>210</v>
      </c>
      <c r="I61">
        <v>562</v>
      </c>
      <c r="J61">
        <v>742</v>
      </c>
    </row>
    <row r="62" spans="1:10" x14ac:dyDescent="0.3">
      <c r="A62" t="str">
        <v>West Lanes</v>
      </c>
      <c r="B62" t="str">
        <v>Klein, Todd</v>
      </c>
      <c r="C62" t="str">
        <v>D</v>
      </c>
      <c r="D62">
        <v>147</v>
      </c>
      <c r="E62">
        <v>264</v>
      </c>
      <c r="F62">
        <v>142</v>
      </c>
      <c r="G62">
        <v>174</v>
      </c>
      <c r="H62">
        <v>162</v>
      </c>
      <c r="I62">
        <v>478</v>
      </c>
      <c r="J62">
        <v>742</v>
      </c>
    </row>
    <row r="63" spans="1:10" x14ac:dyDescent="0.3">
      <c r="A63" t="str">
        <v>West Lanes</v>
      </c>
      <c r="B63" t="str">
        <v>Trejo, Ricardo</v>
      </c>
      <c r="C63" t="str">
        <v>A</v>
      </c>
      <c r="D63">
        <v>201</v>
      </c>
      <c r="E63">
        <v>102</v>
      </c>
      <c r="F63">
        <v>220</v>
      </c>
      <c r="G63">
        <v>224</v>
      </c>
      <c r="H63">
        <v>195</v>
      </c>
      <c r="I63">
        <v>639</v>
      </c>
      <c r="J63">
        <v>741</v>
      </c>
    </row>
    <row r="64" spans="1:10" x14ac:dyDescent="0.3">
      <c r="A64" t="str">
        <v>West Lanes</v>
      </c>
      <c r="B64" t="str">
        <v>Rees, Matthew</v>
      </c>
      <c r="C64" t="str">
        <v>D</v>
      </c>
      <c r="D64">
        <v>117</v>
      </c>
      <c r="E64">
        <v>354</v>
      </c>
      <c r="F64">
        <v>116</v>
      </c>
      <c r="G64">
        <v>125</v>
      </c>
      <c r="H64">
        <v>146</v>
      </c>
      <c r="I64">
        <v>387</v>
      </c>
      <c r="J64">
        <v>741</v>
      </c>
    </row>
    <row r="65" spans="1:10" x14ac:dyDescent="0.3">
      <c r="A65" t="str">
        <v>West Lanes</v>
      </c>
      <c r="B65" t="str">
        <v>Redmon, Elan</v>
      </c>
      <c r="C65" t="str">
        <v>D</v>
      </c>
      <c r="D65">
        <v>124</v>
      </c>
      <c r="E65">
        <v>333</v>
      </c>
      <c r="F65">
        <v>176</v>
      </c>
      <c r="G65">
        <v>98</v>
      </c>
      <c r="H65">
        <v>133</v>
      </c>
      <c r="I65">
        <v>407</v>
      </c>
      <c r="J65">
        <v>740</v>
      </c>
    </row>
    <row r="66" spans="1:10" x14ac:dyDescent="0.3">
      <c r="A66" t="str">
        <v>West Lanes</v>
      </c>
      <c r="B66" t="str">
        <v>Wiggins, Abigail</v>
      </c>
      <c r="C66" t="str">
        <v>D</v>
      </c>
      <c r="D66">
        <v>115</v>
      </c>
      <c r="E66">
        <v>360</v>
      </c>
      <c r="F66">
        <v>140</v>
      </c>
      <c r="G66">
        <v>130</v>
      </c>
      <c r="H66">
        <v>110</v>
      </c>
      <c r="I66">
        <v>380</v>
      </c>
      <c r="J66">
        <v>740</v>
      </c>
    </row>
    <row r="67" spans="1:10" x14ac:dyDescent="0.3">
      <c r="A67" t="str">
        <v>West Lanes</v>
      </c>
      <c r="B67" t="str">
        <v>Warta, Matt</v>
      </c>
      <c r="C67" t="str">
        <v>D</v>
      </c>
      <c r="D67">
        <v>117</v>
      </c>
      <c r="E67">
        <v>354</v>
      </c>
      <c r="F67">
        <v>143</v>
      </c>
      <c r="G67">
        <v>104</v>
      </c>
      <c r="H67">
        <v>137</v>
      </c>
      <c r="I67">
        <v>384</v>
      </c>
      <c r="J67">
        <v>738</v>
      </c>
    </row>
    <row r="68" spans="1:10" x14ac:dyDescent="0.3">
      <c r="A68" t="str">
        <v>West Lanes</v>
      </c>
      <c r="B68" t="str">
        <v>Casey, Luke</v>
      </c>
      <c r="C68" t="str">
        <v>C</v>
      </c>
      <c r="D68">
        <v>162</v>
      </c>
      <c r="E68">
        <v>219</v>
      </c>
      <c r="F68">
        <v>161</v>
      </c>
      <c r="G68">
        <v>203</v>
      </c>
      <c r="H68">
        <v>154</v>
      </c>
      <c r="I68">
        <v>518</v>
      </c>
      <c r="J68">
        <v>737</v>
      </c>
    </row>
    <row r="69" spans="1:10" x14ac:dyDescent="0.3">
      <c r="A69" t="str">
        <v>West Lanes</v>
      </c>
      <c r="B69" t="str">
        <v>Wagner, Colton</v>
      </c>
      <c r="C69" t="str">
        <v>B</v>
      </c>
      <c r="D69">
        <v>187</v>
      </c>
      <c r="E69">
        <v>144</v>
      </c>
      <c r="F69">
        <v>215</v>
      </c>
      <c r="G69">
        <v>217</v>
      </c>
      <c r="H69">
        <v>159</v>
      </c>
      <c r="I69">
        <v>591</v>
      </c>
      <c r="J69">
        <v>735</v>
      </c>
    </row>
    <row r="70" spans="1:10" x14ac:dyDescent="0.3">
      <c r="A70" t="str">
        <v>West Lanes</v>
      </c>
      <c r="B70" t="str">
        <v>Grimes, Sharon</v>
      </c>
      <c r="C70" t="str">
        <v>C</v>
      </c>
      <c r="D70">
        <v>151</v>
      </c>
      <c r="E70">
        <v>252</v>
      </c>
      <c r="F70">
        <v>164</v>
      </c>
      <c r="G70">
        <v>181</v>
      </c>
      <c r="H70">
        <v>138</v>
      </c>
      <c r="I70">
        <v>483</v>
      </c>
      <c r="J70">
        <v>735</v>
      </c>
    </row>
    <row r="71" spans="1:10" x14ac:dyDescent="0.3">
      <c r="A71" t="str">
        <v>West Lanes</v>
      </c>
      <c r="B71" t="str">
        <v>Hanson, Dawn</v>
      </c>
      <c r="C71" t="str">
        <v>D</v>
      </c>
      <c r="D71">
        <v>133</v>
      </c>
      <c r="E71">
        <v>306</v>
      </c>
      <c r="F71">
        <v>146</v>
      </c>
      <c r="G71">
        <v>150</v>
      </c>
      <c r="H71">
        <v>133</v>
      </c>
      <c r="I71">
        <v>429</v>
      </c>
      <c r="J71">
        <v>735</v>
      </c>
    </row>
    <row r="72" spans="1:10" x14ac:dyDescent="0.3">
      <c r="A72" t="str">
        <v>West Lanes</v>
      </c>
      <c r="B72" t="str">
        <v>Cadlo, Andrea</v>
      </c>
      <c r="C72" t="str">
        <v>C</v>
      </c>
      <c r="D72">
        <v>170</v>
      </c>
      <c r="E72">
        <v>195</v>
      </c>
      <c r="F72">
        <v>194</v>
      </c>
      <c r="G72">
        <v>144</v>
      </c>
      <c r="H72">
        <v>200</v>
      </c>
      <c r="I72">
        <v>538</v>
      </c>
      <c r="J72">
        <v>733</v>
      </c>
    </row>
    <row r="73" spans="1:10" x14ac:dyDescent="0.3">
      <c r="A73" t="str">
        <v>West Lanes</v>
      </c>
      <c r="B73" t="str">
        <v>Hawk, Josh</v>
      </c>
      <c r="C73" t="str">
        <v>B</v>
      </c>
      <c r="D73">
        <v>193</v>
      </c>
      <c r="E73">
        <v>126</v>
      </c>
      <c r="F73">
        <v>203</v>
      </c>
      <c r="G73">
        <v>189</v>
      </c>
      <c r="H73">
        <v>214</v>
      </c>
      <c r="I73">
        <v>606</v>
      </c>
      <c r="J73">
        <v>732</v>
      </c>
    </row>
    <row r="74" spans="1:10" x14ac:dyDescent="0.3">
      <c r="A74" t="str">
        <v>West Lanes</v>
      </c>
      <c r="B74" t="str">
        <v>Anderson, Jo</v>
      </c>
      <c r="C74" t="str">
        <v>D</v>
      </c>
      <c r="D74">
        <v>128</v>
      </c>
      <c r="E74">
        <v>321</v>
      </c>
      <c r="F74">
        <v>149</v>
      </c>
      <c r="G74">
        <v>116</v>
      </c>
      <c r="H74">
        <v>146</v>
      </c>
      <c r="I74">
        <v>411</v>
      </c>
      <c r="J74">
        <v>732</v>
      </c>
    </row>
    <row r="75" spans="1:10" x14ac:dyDescent="0.3">
      <c r="A75" t="str">
        <v>West Lanes</v>
      </c>
      <c r="B75" t="str">
        <v>Way, Jason</v>
      </c>
      <c r="C75" t="str">
        <v>A</v>
      </c>
      <c r="D75">
        <v>223</v>
      </c>
      <c r="E75">
        <v>36</v>
      </c>
      <c r="F75">
        <v>223</v>
      </c>
      <c r="G75">
        <v>267</v>
      </c>
      <c r="H75">
        <v>205</v>
      </c>
      <c r="I75">
        <v>695</v>
      </c>
      <c r="J75">
        <v>731</v>
      </c>
    </row>
    <row r="76" spans="1:10" x14ac:dyDescent="0.3">
      <c r="A76" t="str">
        <v>West Lanes</v>
      </c>
      <c r="B76" t="str">
        <v>Warta, Alex</v>
      </c>
      <c r="C76" t="str">
        <v>A</v>
      </c>
      <c r="D76">
        <v>210</v>
      </c>
      <c r="E76">
        <v>75</v>
      </c>
      <c r="F76">
        <v>225</v>
      </c>
      <c r="G76">
        <v>242</v>
      </c>
      <c r="H76">
        <v>189</v>
      </c>
      <c r="I76">
        <v>656</v>
      </c>
      <c r="J76">
        <v>731</v>
      </c>
    </row>
    <row r="77" spans="1:10" x14ac:dyDescent="0.3">
      <c r="A77" t="str">
        <v>West Lanes</v>
      </c>
      <c r="B77" t="str">
        <v>Dahir, Jenifer</v>
      </c>
      <c r="C77" t="str">
        <v>D</v>
      </c>
      <c r="D77">
        <v>121</v>
      </c>
      <c r="E77">
        <v>342</v>
      </c>
      <c r="F77">
        <v>112</v>
      </c>
      <c r="G77">
        <v>144</v>
      </c>
      <c r="H77">
        <v>132</v>
      </c>
      <c r="I77">
        <v>388</v>
      </c>
      <c r="J77">
        <v>730</v>
      </c>
    </row>
    <row r="78" spans="1:10" x14ac:dyDescent="0.3">
      <c r="A78" t="str">
        <v>West Lanes</v>
      </c>
      <c r="B78" t="str">
        <v>Nolan, Mandy</v>
      </c>
      <c r="C78" t="str">
        <v>B</v>
      </c>
      <c r="D78">
        <v>181</v>
      </c>
      <c r="E78">
        <v>162</v>
      </c>
      <c r="F78">
        <v>190</v>
      </c>
      <c r="G78">
        <v>183</v>
      </c>
      <c r="H78">
        <v>194</v>
      </c>
      <c r="I78">
        <v>567</v>
      </c>
      <c r="J78">
        <v>729</v>
      </c>
    </row>
    <row r="79" spans="1:10" x14ac:dyDescent="0.3">
      <c r="A79" t="str">
        <v>West Lanes</v>
      </c>
      <c r="B79" t="str">
        <v>Bierman, Skip</v>
      </c>
      <c r="C79" t="str">
        <v>A</v>
      </c>
      <c r="D79">
        <v>207</v>
      </c>
      <c r="E79">
        <v>84</v>
      </c>
      <c r="F79">
        <v>172</v>
      </c>
      <c r="G79">
        <v>247</v>
      </c>
      <c r="H79">
        <v>225</v>
      </c>
      <c r="I79">
        <v>644</v>
      </c>
      <c r="J79">
        <v>728</v>
      </c>
    </row>
    <row r="80" spans="1:10" x14ac:dyDescent="0.3">
      <c r="A80" t="str">
        <v>West Lanes</v>
      </c>
      <c r="B80" t="str">
        <v>Brun, Aan</v>
      </c>
      <c r="C80" t="str">
        <v>B</v>
      </c>
      <c r="D80">
        <v>179</v>
      </c>
      <c r="E80">
        <v>168</v>
      </c>
      <c r="F80">
        <v>170</v>
      </c>
      <c r="G80">
        <v>189</v>
      </c>
      <c r="H80">
        <v>201</v>
      </c>
      <c r="I80">
        <v>560</v>
      </c>
      <c r="J80">
        <v>728</v>
      </c>
    </row>
    <row r="81" spans="1:10" x14ac:dyDescent="0.3">
      <c r="A81" t="str">
        <v>West Lanes</v>
      </c>
      <c r="B81" t="str">
        <v>Ellsworth, Shelly</v>
      </c>
      <c r="C81" t="str">
        <v>D</v>
      </c>
      <c r="D81">
        <v>140</v>
      </c>
      <c r="E81">
        <v>285</v>
      </c>
      <c r="F81">
        <v>157</v>
      </c>
      <c r="G81">
        <v>159</v>
      </c>
      <c r="H81">
        <v>127</v>
      </c>
      <c r="I81">
        <v>443</v>
      </c>
      <c r="J81">
        <v>728</v>
      </c>
    </row>
    <row r="82" spans="1:10" x14ac:dyDescent="0.3">
      <c r="A82" t="str">
        <v>West Lanes</v>
      </c>
      <c r="B82" t="str">
        <v>Spielman, Teresa</v>
      </c>
      <c r="C82" t="str">
        <v>D</v>
      </c>
      <c r="D82">
        <v>112</v>
      </c>
      <c r="E82">
        <v>369</v>
      </c>
      <c r="F82">
        <v>126</v>
      </c>
      <c r="G82">
        <v>100</v>
      </c>
      <c r="H82">
        <v>133</v>
      </c>
      <c r="I82">
        <v>359</v>
      </c>
      <c r="J82">
        <v>728</v>
      </c>
    </row>
    <row r="83" spans="1:10" x14ac:dyDescent="0.3">
      <c r="A83" t="str">
        <v>West Lanes</v>
      </c>
      <c r="B83" t="str">
        <v>Peterson, Dave</v>
      </c>
      <c r="C83" t="str">
        <v>B</v>
      </c>
      <c r="D83">
        <v>182</v>
      </c>
      <c r="E83">
        <v>159</v>
      </c>
      <c r="F83">
        <v>199</v>
      </c>
      <c r="G83">
        <v>188</v>
      </c>
      <c r="H83">
        <v>181</v>
      </c>
      <c r="I83">
        <v>568</v>
      </c>
      <c r="J83">
        <v>727</v>
      </c>
    </row>
    <row r="84" spans="1:10" x14ac:dyDescent="0.3">
      <c r="A84" t="str">
        <v>West Lanes</v>
      </c>
      <c r="B84" t="str">
        <v>Gilkerson, Matt</v>
      </c>
      <c r="C84" t="str">
        <v>A</v>
      </c>
      <c r="D84">
        <v>208</v>
      </c>
      <c r="E84">
        <v>81</v>
      </c>
      <c r="F84">
        <v>203</v>
      </c>
      <c r="G84">
        <v>257</v>
      </c>
      <c r="H84">
        <v>185</v>
      </c>
      <c r="I84">
        <v>645</v>
      </c>
      <c r="J84">
        <v>726</v>
      </c>
    </row>
    <row r="85" spans="1:10" x14ac:dyDescent="0.3">
      <c r="A85" t="str">
        <v>West Lanes</v>
      </c>
      <c r="B85" t="str">
        <v>Bosselman, Gunner</v>
      </c>
      <c r="C85" t="str">
        <v>A</v>
      </c>
      <c r="D85">
        <v>207</v>
      </c>
      <c r="E85">
        <v>84</v>
      </c>
      <c r="F85">
        <v>224</v>
      </c>
      <c r="G85">
        <v>150</v>
      </c>
      <c r="H85">
        <v>268</v>
      </c>
      <c r="I85">
        <v>642</v>
      </c>
      <c r="J85">
        <v>726</v>
      </c>
    </row>
    <row r="86" spans="1:10" x14ac:dyDescent="0.3">
      <c r="A86" t="str">
        <v>West Lanes</v>
      </c>
      <c r="B86" t="str">
        <v>Bettcher, Lisa</v>
      </c>
      <c r="C86" t="str">
        <v>D</v>
      </c>
      <c r="D86">
        <v>127</v>
      </c>
      <c r="E86">
        <v>324</v>
      </c>
      <c r="F86">
        <v>144</v>
      </c>
      <c r="G86">
        <v>114</v>
      </c>
      <c r="H86">
        <v>144</v>
      </c>
      <c r="I86">
        <v>402</v>
      </c>
      <c r="J86">
        <v>726</v>
      </c>
    </row>
    <row r="87" spans="1:10" x14ac:dyDescent="0.3">
      <c r="A87" t="str">
        <v>West Lanes</v>
      </c>
      <c r="B87" t="str">
        <v>Hall, Jeff</v>
      </c>
      <c r="C87" t="str">
        <v>A</v>
      </c>
      <c r="D87">
        <v>201</v>
      </c>
      <c r="E87">
        <v>102</v>
      </c>
      <c r="F87">
        <v>215</v>
      </c>
      <c r="G87">
        <v>201</v>
      </c>
      <c r="H87">
        <v>207</v>
      </c>
      <c r="I87">
        <v>623</v>
      </c>
      <c r="J87">
        <v>725</v>
      </c>
    </row>
    <row r="88" spans="1:10" x14ac:dyDescent="0.3">
      <c r="A88" t="str">
        <v>West Lanes</v>
      </c>
      <c r="B88" t="str">
        <v>Benbennek, Samantha</v>
      </c>
      <c r="C88" t="str">
        <v>D</v>
      </c>
      <c r="D88">
        <v>148</v>
      </c>
      <c r="E88">
        <v>261</v>
      </c>
      <c r="F88">
        <v>145</v>
      </c>
      <c r="G88">
        <v>159</v>
      </c>
      <c r="H88">
        <v>160</v>
      </c>
      <c r="I88">
        <v>464</v>
      </c>
      <c r="J88">
        <v>725</v>
      </c>
    </row>
    <row r="89" spans="1:10" x14ac:dyDescent="0.3">
      <c r="A89" t="str">
        <v>West Lanes</v>
      </c>
      <c r="B89" t="str">
        <v>Fitzpatrick, Lori</v>
      </c>
      <c r="C89" t="str">
        <v>D</v>
      </c>
      <c r="D89">
        <v>131</v>
      </c>
      <c r="E89">
        <v>312</v>
      </c>
      <c r="F89">
        <v>117</v>
      </c>
      <c r="G89">
        <v>145</v>
      </c>
      <c r="H89">
        <v>150</v>
      </c>
      <c r="I89">
        <v>412</v>
      </c>
      <c r="J89">
        <v>724</v>
      </c>
    </row>
    <row r="90" spans="1:10" x14ac:dyDescent="0.3">
      <c r="A90" t="str">
        <v>West Lanes</v>
      </c>
      <c r="B90" t="str">
        <v>Todd, Sara</v>
      </c>
      <c r="C90" t="str">
        <v>D</v>
      </c>
      <c r="D90">
        <v>122</v>
      </c>
      <c r="E90">
        <v>339</v>
      </c>
      <c r="F90">
        <v>129</v>
      </c>
      <c r="G90">
        <v>161</v>
      </c>
      <c r="H90">
        <v>95</v>
      </c>
      <c r="I90">
        <v>385</v>
      </c>
      <c r="J90">
        <v>724</v>
      </c>
    </row>
    <row r="91" spans="1:10" x14ac:dyDescent="0.3">
      <c r="A91" t="str">
        <v>West Lanes</v>
      </c>
      <c r="B91" t="str">
        <v>Wiggins, Abigail</v>
      </c>
      <c r="C91" t="str">
        <v>D</v>
      </c>
      <c r="D91">
        <v>115</v>
      </c>
      <c r="E91">
        <v>360</v>
      </c>
      <c r="F91">
        <v>131</v>
      </c>
      <c r="G91">
        <v>112</v>
      </c>
      <c r="H91">
        <v>121</v>
      </c>
      <c r="I91">
        <v>364</v>
      </c>
      <c r="J91">
        <v>724</v>
      </c>
    </row>
    <row r="92" spans="1:10" x14ac:dyDescent="0.3">
      <c r="A92" t="str">
        <v>West Lanes</v>
      </c>
      <c r="B92" t="str">
        <v>Wilkes, Kyle</v>
      </c>
      <c r="C92" t="str">
        <v>A</v>
      </c>
      <c r="D92">
        <v>224</v>
      </c>
      <c r="E92">
        <v>33</v>
      </c>
      <c r="F92">
        <v>299</v>
      </c>
      <c r="G92">
        <v>210</v>
      </c>
      <c r="H92">
        <v>181</v>
      </c>
      <c r="I92">
        <v>690</v>
      </c>
      <c r="J92">
        <v>723</v>
      </c>
    </row>
    <row r="93" spans="1:10" x14ac:dyDescent="0.3">
      <c r="A93" t="str">
        <v>West Lanes</v>
      </c>
      <c r="B93" t="str">
        <v>Almgren, George</v>
      </c>
      <c r="C93" t="str">
        <v>A</v>
      </c>
      <c r="D93">
        <v>216</v>
      </c>
      <c r="E93">
        <v>57</v>
      </c>
      <c r="F93">
        <v>215</v>
      </c>
      <c r="G93">
        <v>259</v>
      </c>
      <c r="H93">
        <v>192</v>
      </c>
      <c r="I93">
        <v>666</v>
      </c>
      <c r="J93">
        <v>723</v>
      </c>
    </row>
    <row r="94" spans="1:10" x14ac:dyDescent="0.3">
      <c r="A94" t="str">
        <v>West Lanes</v>
      </c>
      <c r="B94" t="str">
        <v>Behrens-Morris, Laura</v>
      </c>
      <c r="C94" t="str">
        <v>C</v>
      </c>
      <c r="D94">
        <v>151</v>
      </c>
      <c r="E94">
        <v>252</v>
      </c>
      <c r="F94">
        <v>146</v>
      </c>
      <c r="G94">
        <v>180</v>
      </c>
      <c r="H94">
        <v>145</v>
      </c>
      <c r="I94">
        <v>471</v>
      </c>
      <c r="J94">
        <v>723</v>
      </c>
    </row>
    <row r="95" spans="1:10" x14ac:dyDescent="0.3">
      <c r="A95" t="str">
        <v>West Lanes</v>
      </c>
      <c r="B95" t="str">
        <v>Mitchell, Barbara</v>
      </c>
      <c r="C95" t="str">
        <v>D</v>
      </c>
      <c r="D95">
        <v>126</v>
      </c>
      <c r="E95">
        <v>327</v>
      </c>
      <c r="F95">
        <v>84</v>
      </c>
      <c r="G95">
        <v>179</v>
      </c>
      <c r="H95">
        <v>132</v>
      </c>
      <c r="I95">
        <v>395</v>
      </c>
      <c r="J95">
        <v>722</v>
      </c>
    </row>
    <row r="96" spans="1:10" x14ac:dyDescent="0.3">
      <c r="A96" t="str">
        <v>West Lanes</v>
      </c>
      <c r="B96" t="str">
        <v>Felix, Ramon</v>
      </c>
      <c r="C96" t="str">
        <v>B</v>
      </c>
      <c r="D96">
        <v>190</v>
      </c>
      <c r="E96">
        <v>135</v>
      </c>
      <c r="F96">
        <v>205</v>
      </c>
      <c r="G96">
        <v>199</v>
      </c>
      <c r="H96">
        <v>180</v>
      </c>
      <c r="I96">
        <v>584</v>
      </c>
      <c r="J96">
        <v>719</v>
      </c>
    </row>
    <row r="97" spans="1:10" x14ac:dyDescent="0.3">
      <c r="A97" t="str">
        <v>West Lanes</v>
      </c>
      <c r="B97" t="str">
        <v>Green-Meriwether, Dominic</v>
      </c>
      <c r="C97" t="str">
        <v>D</v>
      </c>
      <c r="D97">
        <v>123</v>
      </c>
      <c r="E97">
        <v>336</v>
      </c>
      <c r="F97">
        <v>149</v>
      </c>
      <c r="G97">
        <v>121</v>
      </c>
      <c r="H97">
        <v>113</v>
      </c>
      <c r="I97">
        <v>383</v>
      </c>
      <c r="J97">
        <v>719</v>
      </c>
    </row>
    <row r="98" spans="1:10" x14ac:dyDescent="0.3">
      <c r="A98" t="str">
        <v>West Lanes</v>
      </c>
      <c r="B98" t="str">
        <v>Keim, Hans</v>
      </c>
      <c r="C98" t="str">
        <v>B</v>
      </c>
      <c r="D98">
        <v>186</v>
      </c>
      <c r="E98">
        <v>147</v>
      </c>
      <c r="F98">
        <v>189</v>
      </c>
      <c r="G98">
        <v>147</v>
      </c>
      <c r="H98">
        <v>235</v>
      </c>
      <c r="I98">
        <v>571</v>
      </c>
      <c r="J98">
        <v>718</v>
      </c>
    </row>
    <row r="99" spans="1:10" x14ac:dyDescent="0.3">
      <c r="A99" t="str">
        <v>West Lanes</v>
      </c>
      <c r="B99" t="str">
        <v>Avant, Ashleigh</v>
      </c>
      <c r="C99" t="str">
        <v>C</v>
      </c>
      <c r="D99">
        <v>153</v>
      </c>
      <c r="E99">
        <v>246</v>
      </c>
      <c r="F99">
        <v>165</v>
      </c>
      <c r="G99">
        <v>142</v>
      </c>
      <c r="H99">
        <v>165</v>
      </c>
      <c r="I99">
        <v>472</v>
      </c>
      <c r="J99">
        <v>718</v>
      </c>
    </row>
    <row r="100" spans="1:10" x14ac:dyDescent="0.3">
      <c r="A100" t="str">
        <v>West Lanes</v>
      </c>
      <c r="B100" t="str">
        <v>Bever-Keim, Diane</v>
      </c>
      <c r="C100" t="str">
        <v>D</v>
      </c>
      <c r="D100">
        <v>141</v>
      </c>
      <c r="E100">
        <v>282</v>
      </c>
      <c r="F100">
        <v>131</v>
      </c>
      <c r="G100">
        <v>168</v>
      </c>
      <c r="H100">
        <v>137</v>
      </c>
      <c r="I100">
        <v>436</v>
      </c>
      <c r="J100">
        <v>718</v>
      </c>
    </row>
    <row r="101" spans="1:10" x14ac:dyDescent="0.3">
      <c r="A101" t="str">
        <v>West Lanes</v>
      </c>
      <c r="B101" t="str">
        <v>Clark, Sharolyn</v>
      </c>
      <c r="C101" t="str">
        <v>D</v>
      </c>
      <c r="D101">
        <v>99</v>
      </c>
      <c r="E101">
        <v>408</v>
      </c>
      <c r="F101">
        <v>120</v>
      </c>
      <c r="G101">
        <v>101</v>
      </c>
      <c r="H101">
        <v>89</v>
      </c>
      <c r="I101">
        <v>310</v>
      </c>
      <c r="J101">
        <v>718</v>
      </c>
    </row>
    <row r="102" spans="1:10" x14ac:dyDescent="0.3">
      <c r="A102" t="str">
        <v>West Lanes</v>
      </c>
      <c r="B102" t="str">
        <v>Adams, Andy</v>
      </c>
      <c r="C102" t="str">
        <v>B</v>
      </c>
      <c r="D102">
        <v>182</v>
      </c>
      <c r="E102">
        <v>159</v>
      </c>
      <c r="F102">
        <v>178</v>
      </c>
      <c r="G102">
        <v>194</v>
      </c>
      <c r="H102">
        <v>186</v>
      </c>
      <c r="I102">
        <v>558</v>
      </c>
      <c r="J102">
        <v>717</v>
      </c>
    </row>
    <row r="103" spans="1:10" x14ac:dyDescent="0.3">
      <c r="A103" t="str">
        <v>West Lanes</v>
      </c>
      <c r="B103" t="str">
        <v>Hall, Jeff</v>
      </c>
      <c r="C103" t="str">
        <v>A</v>
      </c>
      <c r="D103">
        <v>201</v>
      </c>
      <c r="E103">
        <v>102</v>
      </c>
      <c r="F103">
        <v>226</v>
      </c>
      <c r="G103">
        <v>182</v>
      </c>
      <c r="H103">
        <v>206</v>
      </c>
      <c r="I103">
        <v>614</v>
      </c>
      <c r="J103">
        <v>716</v>
      </c>
    </row>
    <row r="104" spans="1:10" x14ac:dyDescent="0.3">
      <c r="A104" t="str">
        <v>West Lanes</v>
      </c>
      <c r="B104" t="str">
        <v>Harris, Tyler</v>
      </c>
      <c r="C104" t="str">
        <v>C</v>
      </c>
      <c r="D104">
        <v>170</v>
      </c>
      <c r="E104">
        <v>195</v>
      </c>
      <c r="F104">
        <v>155</v>
      </c>
      <c r="G104">
        <v>173</v>
      </c>
      <c r="H104">
        <v>193</v>
      </c>
      <c r="I104">
        <v>521</v>
      </c>
      <c r="J104">
        <v>716</v>
      </c>
    </row>
    <row r="105" spans="1:10" x14ac:dyDescent="0.3">
      <c r="A105" t="str">
        <v>West Lanes</v>
      </c>
      <c r="B105" t="str">
        <v>Kuhlmann, Nicki</v>
      </c>
      <c r="C105" t="str">
        <v>D</v>
      </c>
      <c r="D105">
        <v>137</v>
      </c>
      <c r="E105">
        <v>294</v>
      </c>
      <c r="F105">
        <v>146</v>
      </c>
      <c r="G105">
        <v>130</v>
      </c>
      <c r="H105">
        <v>146</v>
      </c>
      <c r="I105">
        <v>422</v>
      </c>
      <c r="J105">
        <v>716</v>
      </c>
    </row>
    <row r="106" spans="1:10" x14ac:dyDescent="0.3">
      <c r="A106" t="str">
        <v>West Lanes</v>
      </c>
      <c r="B106" t="str">
        <v>Liggins, Nasa</v>
      </c>
      <c r="C106" t="str">
        <v>D</v>
      </c>
      <c r="D106">
        <v>136</v>
      </c>
      <c r="E106">
        <v>297</v>
      </c>
      <c r="F106">
        <v>127</v>
      </c>
      <c r="G106">
        <v>128</v>
      </c>
      <c r="H106">
        <v>164</v>
      </c>
      <c r="I106">
        <v>419</v>
      </c>
      <c r="J106">
        <v>716</v>
      </c>
    </row>
    <row r="107" spans="1:10" x14ac:dyDescent="0.3">
      <c r="A107" t="str">
        <v>West Lanes</v>
      </c>
      <c r="B107" t="str">
        <v>Markham, Jerry</v>
      </c>
      <c r="C107" t="str">
        <v>B</v>
      </c>
      <c r="D107">
        <v>198</v>
      </c>
      <c r="E107">
        <v>111</v>
      </c>
      <c r="F107">
        <v>216</v>
      </c>
      <c r="G107">
        <v>191</v>
      </c>
      <c r="H107">
        <v>197</v>
      </c>
      <c r="I107">
        <v>604</v>
      </c>
      <c r="J107">
        <v>715</v>
      </c>
    </row>
    <row r="108" spans="1:10" x14ac:dyDescent="0.3">
      <c r="A108" t="str">
        <v>West Lanes</v>
      </c>
      <c r="B108" t="str">
        <v>Peters, Jayson</v>
      </c>
      <c r="C108" t="str">
        <v>B</v>
      </c>
      <c r="D108">
        <v>181</v>
      </c>
      <c r="E108">
        <v>162</v>
      </c>
      <c r="F108">
        <v>172</v>
      </c>
      <c r="G108">
        <v>191</v>
      </c>
      <c r="H108">
        <v>190</v>
      </c>
      <c r="I108">
        <v>553</v>
      </c>
      <c r="J108">
        <v>715</v>
      </c>
    </row>
    <row r="109" spans="1:10" x14ac:dyDescent="0.3">
      <c r="A109" t="str">
        <v>West Lanes</v>
      </c>
      <c r="B109" t="str">
        <v>Benbennek, Samantha</v>
      </c>
      <c r="C109" t="str">
        <v>D</v>
      </c>
      <c r="D109">
        <v>148</v>
      </c>
      <c r="E109">
        <v>261</v>
      </c>
      <c r="F109">
        <v>150</v>
      </c>
      <c r="G109">
        <v>144</v>
      </c>
      <c r="H109">
        <v>160</v>
      </c>
      <c r="I109">
        <v>454</v>
      </c>
      <c r="J109">
        <v>715</v>
      </c>
    </row>
    <row r="110" spans="1:10" x14ac:dyDescent="0.3">
      <c r="A110" t="str">
        <v>West Lanes</v>
      </c>
      <c r="B110" t="str">
        <v>Baker, Ryan</v>
      </c>
      <c r="C110" t="str">
        <v>B</v>
      </c>
      <c r="D110">
        <v>188</v>
      </c>
      <c r="E110">
        <v>141</v>
      </c>
      <c r="F110">
        <v>170</v>
      </c>
      <c r="G110">
        <v>183</v>
      </c>
      <c r="H110">
        <v>220</v>
      </c>
      <c r="I110">
        <v>573</v>
      </c>
      <c r="J110">
        <v>714</v>
      </c>
    </row>
    <row r="111" spans="1:10" x14ac:dyDescent="0.3">
      <c r="A111" t="str">
        <v>West Lanes</v>
      </c>
      <c r="B111" t="str">
        <v>Henderson, Toni</v>
      </c>
      <c r="C111" t="str">
        <v>D</v>
      </c>
      <c r="D111">
        <v>140</v>
      </c>
      <c r="E111">
        <v>285</v>
      </c>
      <c r="F111">
        <v>141</v>
      </c>
      <c r="G111">
        <v>132</v>
      </c>
      <c r="H111">
        <v>155</v>
      </c>
      <c r="I111">
        <v>428</v>
      </c>
      <c r="J111">
        <v>713</v>
      </c>
    </row>
    <row r="112" spans="1:10" x14ac:dyDescent="0.3">
      <c r="A112" t="str">
        <v>West Lanes</v>
      </c>
      <c r="B112" t="str">
        <v>Flood, Sherry</v>
      </c>
      <c r="C112" t="str">
        <v>B</v>
      </c>
      <c r="D112">
        <v>179</v>
      </c>
      <c r="E112">
        <v>168</v>
      </c>
      <c r="F112">
        <v>172</v>
      </c>
      <c r="G112">
        <v>188</v>
      </c>
      <c r="H112">
        <v>184</v>
      </c>
      <c r="I112">
        <v>544</v>
      </c>
      <c r="J112">
        <v>712</v>
      </c>
    </row>
    <row r="113" spans="1:10" x14ac:dyDescent="0.3">
      <c r="A113" t="str">
        <v>West Lanes</v>
      </c>
      <c r="B113" t="str">
        <v>Todd, Sara</v>
      </c>
      <c r="C113" t="str">
        <v>D</v>
      </c>
      <c r="D113">
        <v>122</v>
      </c>
      <c r="E113">
        <v>339</v>
      </c>
      <c r="F113">
        <v>114</v>
      </c>
      <c r="G113">
        <v>148</v>
      </c>
      <c r="H113">
        <v>111</v>
      </c>
      <c r="I113">
        <v>373</v>
      </c>
      <c r="J113">
        <v>712</v>
      </c>
    </row>
    <row r="114" spans="1:10" x14ac:dyDescent="0.3">
      <c r="A114" t="str">
        <v>West Lanes</v>
      </c>
      <c r="B114" t="str">
        <v>Johnson, Troy</v>
      </c>
      <c r="C114" t="str">
        <v>A</v>
      </c>
      <c r="D114">
        <v>206</v>
      </c>
      <c r="E114">
        <v>87</v>
      </c>
      <c r="F114">
        <v>191</v>
      </c>
      <c r="G114">
        <v>238</v>
      </c>
      <c r="H114">
        <v>193</v>
      </c>
      <c r="I114">
        <v>622</v>
      </c>
      <c r="J114">
        <v>709</v>
      </c>
    </row>
    <row r="115" spans="1:10" x14ac:dyDescent="0.3">
      <c r="A115" t="str">
        <v>West Lanes</v>
      </c>
      <c r="B115" t="str">
        <v>Hulla, Greg</v>
      </c>
      <c r="C115" t="str">
        <v>C</v>
      </c>
      <c r="D115">
        <v>164</v>
      </c>
      <c r="E115">
        <v>213</v>
      </c>
      <c r="F115">
        <v>182</v>
      </c>
      <c r="G115">
        <v>146</v>
      </c>
      <c r="H115">
        <v>168</v>
      </c>
      <c r="I115">
        <v>496</v>
      </c>
      <c r="J115">
        <v>709</v>
      </c>
    </row>
    <row r="116" spans="1:10" x14ac:dyDescent="0.3">
      <c r="A116" t="str">
        <v>West Lanes</v>
      </c>
      <c r="B116" t="str">
        <v>Gilkerson, Brad</v>
      </c>
      <c r="C116" t="str">
        <v>A</v>
      </c>
      <c r="D116">
        <v>219</v>
      </c>
      <c r="E116">
        <v>48</v>
      </c>
      <c r="F116">
        <v>227</v>
      </c>
      <c r="G116">
        <v>207</v>
      </c>
      <c r="H116">
        <v>226</v>
      </c>
      <c r="I116">
        <v>660</v>
      </c>
      <c r="J116">
        <v>708</v>
      </c>
    </row>
    <row r="117" spans="1:10" x14ac:dyDescent="0.3">
      <c r="A117" t="str">
        <v>West Lanes</v>
      </c>
      <c r="B117" t="str">
        <v>Cardwell, Damien</v>
      </c>
      <c r="C117" t="str">
        <v>C</v>
      </c>
      <c r="D117">
        <v>167</v>
      </c>
      <c r="E117">
        <v>204</v>
      </c>
      <c r="F117">
        <v>146</v>
      </c>
      <c r="G117">
        <v>177</v>
      </c>
      <c r="H117">
        <v>181</v>
      </c>
      <c r="I117">
        <v>504</v>
      </c>
      <c r="J117">
        <v>708</v>
      </c>
    </row>
    <row r="118" spans="1:10" x14ac:dyDescent="0.3">
      <c r="A118" t="str">
        <v>West Lanes</v>
      </c>
      <c r="B118" t="str">
        <v>Corcoran, Jaymee</v>
      </c>
      <c r="C118" t="str">
        <v>D</v>
      </c>
      <c r="D118">
        <v>138</v>
      </c>
      <c r="E118">
        <v>291</v>
      </c>
      <c r="F118">
        <v>180</v>
      </c>
      <c r="G118">
        <v>119</v>
      </c>
      <c r="H118">
        <v>118</v>
      </c>
      <c r="I118">
        <v>417</v>
      </c>
      <c r="J118">
        <v>708</v>
      </c>
    </row>
    <row r="119" spans="1:10" x14ac:dyDescent="0.3">
      <c r="A119" t="str">
        <v>West Lanes</v>
      </c>
      <c r="B119" t="str">
        <v>Magisana, River</v>
      </c>
      <c r="C119" t="str">
        <v>D</v>
      </c>
      <c r="D119">
        <v>114</v>
      </c>
      <c r="E119">
        <v>363</v>
      </c>
      <c r="F119">
        <v>102</v>
      </c>
      <c r="G119">
        <v>99</v>
      </c>
      <c r="H119">
        <v>144</v>
      </c>
      <c r="I119">
        <v>345</v>
      </c>
      <c r="J119">
        <v>708</v>
      </c>
    </row>
    <row r="120" spans="1:10" x14ac:dyDescent="0.3">
      <c r="A120" t="str">
        <v>West Lanes</v>
      </c>
      <c r="B120" t="str">
        <v>Almgren, George</v>
      </c>
      <c r="C120" t="str">
        <v>A</v>
      </c>
      <c r="D120">
        <v>217</v>
      </c>
      <c r="E120">
        <v>54</v>
      </c>
      <c r="F120">
        <v>255</v>
      </c>
      <c r="G120">
        <v>220</v>
      </c>
      <c r="H120">
        <v>178</v>
      </c>
      <c r="I120">
        <v>653</v>
      </c>
      <c r="J120">
        <v>707</v>
      </c>
    </row>
    <row r="121" spans="1:10" x14ac:dyDescent="0.3">
      <c r="A121" t="str">
        <v>West Lanes</v>
      </c>
      <c r="B121" t="str">
        <v>Olson, Jameson</v>
      </c>
      <c r="C121" t="str">
        <v>A</v>
      </c>
      <c r="D121">
        <v>206</v>
      </c>
      <c r="E121">
        <v>87</v>
      </c>
      <c r="F121">
        <v>192</v>
      </c>
      <c r="G121">
        <v>225</v>
      </c>
      <c r="H121">
        <v>203</v>
      </c>
      <c r="I121">
        <v>620</v>
      </c>
      <c r="J121">
        <v>707</v>
      </c>
    </row>
    <row r="122" spans="1:10" x14ac:dyDescent="0.3">
      <c r="A122" t="str">
        <v>West Lanes</v>
      </c>
      <c r="B122" t="str">
        <v>Johnson, Troy</v>
      </c>
      <c r="C122" t="str">
        <v>A</v>
      </c>
      <c r="D122">
        <v>206</v>
      </c>
      <c r="E122">
        <v>87</v>
      </c>
      <c r="F122">
        <v>247</v>
      </c>
      <c r="G122">
        <v>211</v>
      </c>
      <c r="H122">
        <v>162</v>
      </c>
      <c r="I122">
        <v>620</v>
      </c>
      <c r="J122">
        <v>707</v>
      </c>
    </row>
    <row r="123" spans="1:10" x14ac:dyDescent="0.3">
      <c r="A123" t="str">
        <v>West Lanes</v>
      </c>
      <c r="B123" t="str">
        <v>Wagner, Colton</v>
      </c>
      <c r="C123" t="str">
        <v>B</v>
      </c>
      <c r="D123">
        <v>184</v>
      </c>
      <c r="E123">
        <v>153</v>
      </c>
      <c r="F123">
        <v>201</v>
      </c>
      <c r="G123">
        <v>171</v>
      </c>
      <c r="H123">
        <v>182</v>
      </c>
      <c r="I123">
        <v>554</v>
      </c>
      <c r="J123">
        <v>707</v>
      </c>
    </row>
    <row r="124" spans="1:10" x14ac:dyDescent="0.3">
      <c r="A124" t="str">
        <v>West Lanes</v>
      </c>
      <c r="B124" t="str">
        <v>Harman, Alvin Jr</v>
      </c>
      <c r="C124" t="str">
        <v>C</v>
      </c>
      <c r="D124">
        <v>162</v>
      </c>
      <c r="E124">
        <v>219</v>
      </c>
      <c r="F124">
        <v>154</v>
      </c>
      <c r="G124">
        <v>152</v>
      </c>
      <c r="H124">
        <v>182</v>
      </c>
      <c r="I124">
        <v>488</v>
      </c>
      <c r="J124">
        <v>707</v>
      </c>
    </row>
    <row r="125" spans="1:10" x14ac:dyDescent="0.3">
      <c r="A125" t="str">
        <v>West Lanes</v>
      </c>
      <c r="B125" t="str">
        <v>Kelley, Sydney</v>
      </c>
      <c r="C125" t="str">
        <v>C</v>
      </c>
      <c r="D125">
        <v>150</v>
      </c>
      <c r="E125">
        <v>255</v>
      </c>
      <c r="F125">
        <v>158</v>
      </c>
      <c r="G125">
        <v>170</v>
      </c>
      <c r="H125">
        <v>124</v>
      </c>
      <c r="I125">
        <v>452</v>
      </c>
      <c r="J125">
        <v>707</v>
      </c>
    </row>
    <row r="126" spans="1:10" x14ac:dyDescent="0.3">
      <c r="A126" t="str">
        <v>West Lanes</v>
      </c>
      <c r="B126" t="str">
        <v>Palmer, James</v>
      </c>
      <c r="C126" t="str">
        <v>A</v>
      </c>
      <c r="D126">
        <v>212</v>
      </c>
      <c r="E126">
        <v>69</v>
      </c>
      <c r="F126">
        <v>194</v>
      </c>
      <c r="G126">
        <v>256</v>
      </c>
      <c r="H126">
        <v>187</v>
      </c>
      <c r="I126">
        <v>637</v>
      </c>
      <c r="J126">
        <v>706</v>
      </c>
    </row>
    <row r="127" spans="1:10" x14ac:dyDescent="0.3">
      <c r="A127" t="str">
        <v>West Lanes</v>
      </c>
      <c r="B127" t="str">
        <v>Dahir, Jenifer</v>
      </c>
      <c r="C127" t="str">
        <v>D</v>
      </c>
      <c r="D127">
        <v>122</v>
      </c>
      <c r="E127">
        <v>339</v>
      </c>
      <c r="F127">
        <v>125</v>
      </c>
      <c r="G127">
        <v>141</v>
      </c>
      <c r="H127">
        <v>101</v>
      </c>
      <c r="I127">
        <v>367</v>
      </c>
      <c r="J127">
        <v>706</v>
      </c>
    </row>
    <row r="128" spans="1:10" x14ac:dyDescent="0.3">
      <c r="A128" t="str">
        <v>West Lanes</v>
      </c>
      <c r="B128" t="str">
        <v>Liggins, Cynthia</v>
      </c>
      <c r="C128" t="str">
        <v>D</v>
      </c>
      <c r="D128">
        <v>119</v>
      </c>
      <c r="E128">
        <v>348</v>
      </c>
      <c r="F128">
        <v>115</v>
      </c>
      <c r="G128">
        <v>105</v>
      </c>
      <c r="H128">
        <v>135</v>
      </c>
      <c r="I128">
        <v>355</v>
      </c>
      <c r="J128">
        <v>703</v>
      </c>
    </row>
    <row r="129" spans="1:10" x14ac:dyDescent="0.3">
      <c r="A129" t="str">
        <v>West Lanes</v>
      </c>
      <c r="B129" t="str">
        <v>Magistretti, Mark</v>
      </c>
      <c r="C129" t="str">
        <v>A</v>
      </c>
      <c r="D129">
        <v>212</v>
      </c>
      <c r="E129">
        <v>69</v>
      </c>
      <c r="F129">
        <v>223</v>
      </c>
      <c r="G129">
        <v>236</v>
      </c>
      <c r="H129">
        <v>174</v>
      </c>
      <c r="I129">
        <v>633</v>
      </c>
      <c r="J129">
        <v>702</v>
      </c>
    </row>
    <row r="130" spans="1:10" x14ac:dyDescent="0.3">
      <c r="A130" t="str">
        <v>West Lanes</v>
      </c>
      <c r="B130" t="str">
        <v>Wilkins, Nita</v>
      </c>
      <c r="C130" t="str">
        <v>C</v>
      </c>
      <c r="D130">
        <v>166</v>
      </c>
      <c r="E130">
        <v>207</v>
      </c>
      <c r="F130">
        <v>155</v>
      </c>
      <c r="G130">
        <v>181</v>
      </c>
      <c r="H130">
        <v>159</v>
      </c>
      <c r="I130">
        <v>495</v>
      </c>
      <c r="J130">
        <v>702</v>
      </c>
    </row>
    <row r="131" spans="1:10" x14ac:dyDescent="0.3">
      <c r="A131" t="str">
        <v>West Lanes</v>
      </c>
      <c r="B131" t="str">
        <v>Bogatz, Patty</v>
      </c>
      <c r="C131" t="str">
        <v>D</v>
      </c>
      <c r="D131">
        <v>122</v>
      </c>
      <c r="E131">
        <v>339</v>
      </c>
      <c r="F131">
        <v>107</v>
      </c>
      <c r="G131">
        <v>118</v>
      </c>
      <c r="H131">
        <v>137</v>
      </c>
      <c r="I131">
        <v>362</v>
      </c>
      <c r="J131">
        <v>701</v>
      </c>
    </row>
    <row r="132" spans="1:10" x14ac:dyDescent="0.3">
      <c r="A132" t="str">
        <v>West Lanes</v>
      </c>
      <c r="B132" t="str">
        <v>Kesterson, Cindy</v>
      </c>
      <c r="C132" t="str">
        <v>C</v>
      </c>
      <c r="D132">
        <v>170</v>
      </c>
      <c r="E132">
        <v>195</v>
      </c>
      <c r="F132">
        <v>162</v>
      </c>
      <c r="G132">
        <v>165</v>
      </c>
      <c r="H132">
        <v>178</v>
      </c>
      <c r="I132">
        <v>505</v>
      </c>
      <c r="J132">
        <v>700</v>
      </c>
    </row>
    <row r="133" spans="1:10" x14ac:dyDescent="0.3">
      <c r="A133" t="str">
        <v>West Lanes</v>
      </c>
      <c r="B133" t="str">
        <v>Kozol, James</v>
      </c>
      <c r="C133" t="str">
        <v>B</v>
      </c>
      <c r="D133">
        <v>189</v>
      </c>
      <c r="E133">
        <v>138</v>
      </c>
      <c r="F133">
        <v>187</v>
      </c>
      <c r="G133">
        <v>221</v>
      </c>
      <c r="H133">
        <v>153</v>
      </c>
      <c r="I133">
        <v>561</v>
      </c>
      <c r="J133">
        <v>699</v>
      </c>
    </row>
    <row r="134" spans="1:10" x14ac:dyDescent="0.3">
      <c r="A134" t="str">
        <v>West Lanes</v>
      </c>
      <c r="B134" t="str">
        <v>Andalon, Marcella</v>
      </c>
      <c r="C134" t="str">
        <v>C</v>
      </c>
      <c r="D134">
        <v>152</v>
      </c>
      <c r="E134">
        <v>249</v>
      </c>
      <c r="F134">
        <v>137</v>
      </c>
      <c r="G134">
        <v>137</v>
      </c>
      <c r="H134">
        <v>175</v>
      </c>
      <c r="I134">
        <v>449</v>
      </c>
      <c r="J134">
        <v>698</v>
      </c>
    </row>
    <row r="135" spans="1:10" x14ac:dyDescent="0.3">
      <c r="A135" t="str">
        <v>West Lanes</v>
      </c>
      <c r="B135" t="str">
        <v>Liggins, Nasa</v>
      </c>
      <c r="C135" t="str">
        <v>D</v>
      </c>
      <c r="D135">
        <v>136</v>
      </c>
      <c r="E135">
        <v>297</v>
      </c>
      <c r="F135">
        <v>151</v>
      </c>
      <c r="G135">
        <v>135</v>
      </c>
      <c r="H135">
        <v>115</v>
      </c>
      <c r="I135">
        <v>401</v>
      </c>
      <c r="J135">
        <v>698</v>
      </c>
    </row>
    <row r="136" spans="1:10" x14ac:dyDescent="0.3">
      <c r="A136" t="str">
        <v>West Lanes</v>
      </c>
      <c r="B136" t="str">
        <v>Way, Jason</v>
      </c>
      <c r="C136" t="str">
        <v>A</v>
      </c>
      <c r="D136">
        <v>223</v>
      </c>
      <c r="E136">
        <v>36</v>
      </c>
      <c r="F136">
        <v>222</v>
      </c>
      <c r="G136">
        <v>215</v>
      </c>
      <c r="H136">
        <v>224</v>
      </c>
      <c r="I136">
        <v>661</v>
      </c>
      <c r="J136">
        <v>697</v>
      </c>
    </row>
    <row r="137" spans="1:10" x14ac:dyDescent="0.3">
      <c r="A137" t="str">
        <v>West Lanes</v>
      </c>
      <c r="B137" t="str">
        <v>Corcoran, Jaymee</v>
      </c>
      <c r="C137" t="str">
        <v>D</v>
      </c>
      <c r="D137">
        <v>138</v>
      </c>
      <c r="E137">
        <v>291</v>
      </c>
      <c r="F137">
        <v>124</v>
      </c>
      <c r="G137">
        <v>133</v>
      </c>
      <c r="H137">
        <v>149</v>
      </c>
      <c r="I137">
        <v>406</v>
      </c>
      <c r="J137">
        <v>697</v>
      </c>
    </row>
    <row r="138" spans="1:10" x14ac:dyDescent="0.3">
      <c r="A138" t="str">
        <v>West Lanes</v>
      </c>
      <c r="B138" t="str">
        <v>Martens, Brandy</v>
      </c>
      <c r="C138" t="str">
        <v>D</v>
      </c>
      <c r="D138">
        <v>141</v>
      </c>
      <c r="E138">
        <v>282</v>
      </c>
      <c r="F138">
        <v>135</v>
      </c>
      <c r="G138">
        <v>143</v>
      </c>
      <c r="H138">
        <v>136</v>
      </c>
      <c r="I138">
        <v>414</v>
      </c>
      <c r="J138">
        <v>696</v>
      </c>
    </row>
    <row r="139" spans="1:10" x14ac:dyDescent="0.3">
      <c r="A139" t="str">
        <v>West Lanes</v>
      </c>
      <c r="B139" t="str">
        <v>Knight, Alan</v>
      </c>
      <c r="C139" t="str">
        <v>A</v>
      </c>
      <c r="D139">
        <v>207</v>
      </c>
      <c r="E139">
        <v>84</v>
      </c>
      <c r="F139">
        <v>209</v>
      </c>
      <c r="G139">
        <v>162</v>
      </c>
      <c r="H139">
        <v>240</v>
      </c>
      <c r="I139">
        <v>611</v>
      </c>
      <c r="J139">
        <v>695</v>
      </c>
    </row>
    <row r="140" spans="1:10" x14ac:dyDescent="0.3">
      <c r="A140" t="str">
        <v>West Lanes</v>
      </c>
      <c r="B140" t="str">
        <v>Peterson, Brooke</v>
      </c>
      <c r="C140" t="str">
        <v>C</v>
      </c>
      <c r="D140">
        <v>153</v>
      </c>
      <c r="E140">
        <v>246</v>
      </c>
      <c r="F140">
        <v>137</v>
      </c>
      <c r="G140">
        <v>157</v>
      </c>
      <c r="H140">
        <v>155</v>
      </c>
      <c r="I140">
        <v>449</v>
      </c>
      <c r="J140">
        <v>695</v>
      </c>
    </row>
    <row r="141" spans="1:10" x14ac:dyDescent="0.3">
      <c r="A141" t="str">
        <v>West Lanes</v>
      </c>
      <c r="B141" t="str">
        <v>Worrall, Dory</v>
      </c>
      <c r="C141" t="str">
        <v>D</v>
      </c>
      <c r="D141">
        <v>147</v>
      </c>
      <c r="E141">
        <v>264</v>
      </c>
      <c r="F141">
        <v>149</v>
      </c>
      <c r="G141">
        <v>156</v>
      </c>
      <c r="H141">
        <v>126</v>
      </c>
      <c r="I141">
        <v>431</v>
      </c>
      <c r="J141">
        <v>695</v>
      </c>
    </row>
    <row r="142" spans="1:10" x14ac:dyDescent="0.3">
      <c r="A142" t="str">
        <v>West Lanes</v>
      </c>
      <c r="B142" t="str">
        <v>Gilkerson, Brad</v>
      </c>
      <c r="C142" t="str">
        <v>B</v>
      </c>
      <c r="D142">
        <v>184</v>
      </c>
      <c r="E142">
        <v>153</v>
      </c>
      <c r="F142">
        <v>175</v>
      </c>
      <c r="G142">
        <v>182</v>
      </c>
      <c r="H142">
        <v>184</v>
      </c>
      <c r="I142">
        <v>541</v>
      </c>
      <c r="J142">
        <v>694</v>
      </c>
    </row>
    <row r="143" spans="1:10" x14ac:dyDescent="0.3">
      <c r="A143" t="str">
        <v>West Lanes</v>
      </c>
      <c r="B143" t="str">
        <v>Gilkerson, Brad</v>
      </c>
      <c r="C143" t="str">
        <v>A</v>
      </c>
      <c r="D143">
        <v>219</v>
      </c>
      <c r="E143">
        <v>48</v>
      </c>
      <c r="F143">
        <v>232</v>
      </c>
      <c r="G143">
        <v>205</v>
      </c>
      <c r="H143">
        <v>208</v>
      </c>
      <c r="I143">
        <v>645</v>
      </c>
      <c r="J143">
        <v>693</v>
      </c>
    </row>
    <row r="144" spans="1:10" x14ac:dyDescent="0.3">
      <c r="A144" t="str">
        <v>West Lanes</v>
      </c>
      <c r="B144" t="str">
        <v>Berry, James</v>
      </c>
      <c r="C144" t="str">
        <v>B</v>
      </c>
      <c r="D144">
        <v>188</v>
      </c>
      <c r="E144">
        <v>141</v>
      </c>
      <c r="F144">
        <v>157</v>
      </c>
      <c r="G144">
        <v>193</v>
      </c>
      <c r="H144">
        <v>202</v>
      </c>
      <c r="I144">
        <v>552</v>
      </c>
      <c r="J144">
        <v>693</v>
      </c>
    </row>
    <row r="145" spans="1:10" x14ac:dyDescent="0.3">
      <c r="A145" t="str">
        <v>West Lanes</v>
      </c>
      <c r="B145" t="str">
        <v>Wayman, Jason</v>
      </c>
      <c r="C145" t="str">
        <v>A</v>
      </c>
      <c r="D145">
        <v>212</v>
      </c>
      <c r="E145">
        <v>69</v>
      </c>
      <c r="F145">
        <v>182</v>
      </c>
      <c r="G145">
        <v>216</v>
      </c>
      <c r="H145">
        <v>225</v>
      </c>
      <c r="I145">
        <v>623</v>
      </c>
      <c r="J145">
        <v>692</v>
      </c>
    </row>
    <row r="146" spans="1:10" x14ac:dyDescent="0.3">
      <c r="A146" t="str">
        <v>West Lanes</v>
      </c>
      <c r="B146" t="str">
        <v>Golden, Lisa</v>
      </c>
      <c r="C146" t="str">
        <v>D</v>
      </c>
      <c r="D146">
        <v>141</v>
      </c>
      <c r="E146">
        <v>282</v>
      </c>
      <c r="F146">
        <v>149</v>
      </c>
      <c r="G146">
        <v>117</v>
      </c>
      <c r="H146">
        <v>143</v>
      </c>
      <c r="I146">
        <v>409</v>
      </c>
      <c r="J146">
        <v>691</v>
      </c>
    </row>
    <row r="147" spans="1:10" x14ac:dyDescent="0.3">
      <c r="A147" t="str">
        <v>West Lanes</v>
      </c>
      <c r="B147" t="str">
        <v>Green, Gennie</v>
      </c>
      <c r="C147" t="str">
        <v>D</v>
      </c>
      <c r="D147">
        <v>142</v>
      </c>
      <c r="E147">
        <v>279</v>
      </c>
      <c r="F147">
        <v>128</v>
      </c>
      <c r="G147">
        <v>126</v>
      </c>
      <c r="H147">
        <v>156</v>
      </c>
      <c r="I147">
        <v>410</v>
      </c>
      <c r="J147">
        <v>689</v>
      </c>
    </row>
    <row r="148" spans="1:10" x14ac:dyDescent="0.3">
      <c r="A148" t="str">
        <v>West Lanes</v>
      </c>
      <c r="B148" t="str">
        <v>Klepper, Tim</v>
      </c>
      <c r="C148" t="str">
        <v>B</v>
      </c>
      <c r="D148">
        <v>179</v>
      </c>
      <c r="E148">
        <v>168</v>
      </c>
      <c r="F148">
        <v>149</v>
      </c>
      <c r="G148">
        <v>187</v>
      </c>
      <c r="H148">
        <v>183</v>
      </c>
      <c r="I148">
        <v>519</v>
      </c>
      <c r="J148">
        <v>687</v>
      </c>
    </row>
    <row r="149" spans="1:10" x14ac:dyDescent="0.3">
      <c r="A149" t="str">
        <v>West Lanes</v>
      </c>
      <c r="B149" t="str">
        <v>Worrall, Dory</v>
      </c>
      <c r="C149" t="str">
        <v>D</v>
      </c>
      <c r="D149">
        <v>147</v>
      </c>
      <c r="E149">
        <v>264</v>
      </c>
      <c r="F149">
        <v>156</v>
      </c>
      <c r="G149">
        <v>124</v>
      </c>
      <c r="H149">
        <v>141</v>
      </c>
      <c r="I149">
        <v>421</v>
      </c>
      <c r="J149">
        <v>685</v>
      </c>
    </row>
    <row r="150" spans="1:10" x14ac:dyDescent="0.3">
      <c r="A150" t="str">
        <v>West Lanes</v>
      </c>
      <c r="B150" t="str">
        <v>Shamblen, Brian</v>
      </c>
      <c r="C150" t="str">
        <v>A</v>
      </c>
      <c r="D150">
        <v>215</v>
      </c>
      <c r="E150">
        <v>60</v>
      </c>
      <c r="F150">
        <v>156</v>
      </c>
      <c r="G150">
        <v>267</v>
      </c>
      <c r="H150">
        <v>201</v>
      </c>
      <c r="I150">
        <v>624</v>
      </c>
      <c r="J150">
        <v>684</v>
      </c>
    </row>
    <row r="151" spans="1:10" x14ac:dyDescent="0.3">
      <c r="A151" t="str">
        <v>West Lanes</v>
      </c>
      <c r="B151" t="str">
        <v>Bushey, Brendyn</v>
      </c>
      <c r="C151" t="str">
        <v>B</v>
      </c>
      <c r="D151">
        <v>191</v>
      </c>
      <c r="E151">
        <v>132</v>
      </c>
      <c r="F151">
        <v>161</v>
      </c>
      <c r="G151">
        <v>209</v>
      </c>
      <c r="H151">
        <v>182</v>
      </c>
      <c r="I151">
        <v>552</v>
      </c>
      <c r="J151">
        <v>684</v>
      </c>
    </row>
    <row r="152" spans="1:10" x14ac:dyDescent="0.3">
      <c r="A152" t="str">
        <v>West Lanes</v>
      </c>
      <c r="B152" t="str">
        <v>Landis, Patrick Jr</v>
      </c>
      <c r="C152" t="str">
        <v>C</v>
      </c>
      <c r="D152">
        <v>173</v>
      </c>
      <c r="E152">
        <v>186</v>
      </c>
      <c r="F152">
        <v>186</v>
      </c>
      <c r="G152">
        <v>175</v>
      </c>
      <c r="H152">
        <v>137</v>
      </c>
      <c r="I152">
        <v>498</v>
      </c>
      <c r="J152">
        <v>684</v>
      </c>
    </row>
    <row r="153" spans="1:10" x14ac:dyDescent="0.3">
      <c r="A153" t="str">
        <v>West Lanes</v>
      </c>
      <c r="B153" t="str">
        <v>Sartori, Sam</v>
      </c>
      <c r="C153" t="str">
        <v>C</v>
      </c>
      <c r="D153">
        <v>169</v>
      </c>
      <c r="E153">
        <v>198</v>
      </c>
      <c r="F153">
        <v>160</v>
      </c>
      <c r="G153">
        <v>136</v>
      </c>
      <c r="H153">
        <v>189</v>
      </c>
      <c r="I153">
        <v>485</v>
      </c>
      <c r="J153">
        <v>683</v>
      </c>
    </row>
    <row r="154" spans="1:10" x14ac:dyDescent="0.3">
      <c r="A154" t="str">
        <v>West Lanes</v>
      </c>
      <c r="B154" t="str">
        <v>McVea, Donna</v>
      </c>
      <c r="C154" t="str">
        <v>D</v>
      </c>
      <c r="D154">
        <v>148</v>
      </c>
      <c r="E154">
        <v>261</v>
      </c>
      <c r="F154">
        <v>130</v>
      </c>
      <c r="G154">
        <v>156</v>
      </c>
      <c r="H154">
        <v>135</v>
      </c>
      <c r="I154">
        <v>421</v>
      </c>
      <c r="J154">
        <v>682</v>
      </c>
    </row>
    <row r="155" spans="1:10" x14ac:dyDescent="0.3">
      <c r="A155" t="str">
        <v>West Lanes</v>
      </c>
      <c r="B155" t="str">
        <v>Goodwin, Chad</v>
      </c>
      <c r="C155" t="str">
        <v>B</v>
      </c>
      <c r="D155">
        <v>192</v>
      </c>
      <c r="E155">
        <v>129</v>
      </c>
      <c r="F155">
        <v>187</v>
      </c>
      <c r="G155">
        <v>174</v>
      </c>
      <c r="H155">
        <v>191</v>
      </c>
      <c r="I155">
        <v>552</v>
      </c>
      <c r="J155">
        <v>681</v>
      </c>
    </row>
    <row r="156" spans="1:10" x14ac:dyDescent="0.3">
      <c r="A156" t="str">
        <v>West Lanes</v>
      </c>
      <c r="B156" t="str">
        <v>Smelser, Nichole</v>
      </c>
      <c r="C156" t="str">
        <v>B</v>
      </c>
      <c r="D156">
        <v>184</v>
      </c>
      <c r="E156">
        <v>153</v>
      </c>
      <c r="F156">
        <v>162</v>
      </c>
      <c r="G156">
        <v>191</v>
      </c>
      <c r="H156">
        <v>175</v>
      </c>
      <c r="I156">
        <v>528</v>
      </c>
      <c r="J156">
        <v>681</v>
      </c>
    </row>
    <row r="157" spans="1:10" x14ac:dyDescent="0.3">
      <c r="A157" t="str">
        <v>West Lanes</v>
      </c>
      <c r="B157" t="str">
        <v>Benbennek, Samantha</v>
      </c>
      <c r="C157" t="str">
        <v>B</v>
      </c>
      <c r="D157">
        <v>177</v>
      </c>
      <c r="E157">
        <v>174</v>
      </c>
      <c r="F157">
        <v>181</v>
      </c>
      <c r="G157">
        <v>154</v>
      </c>
      <c r="H157">
        <v>171</v>
      </c>
      <c r="I157">
        <v>506</v>
      </c>
      <c r="J157">
        <v>680</v>
      </c>
    </row>
    <row r="158" spans="1:10" x14ac:dyDescent="0.3">
      <c r="A158" t="str">
        <v>West Lanes</v>
      </c>
      <c r="B158" t="str">
        <v>Fitzpatrick, Lori</v>
      </c>
      <c r="C158" t="str">
        <v>D</v>
      </c>
      <c r="D158">
        <v>131</v>
      </c>
      <c r="E158">
        <v>312</v>
      </c>
      <c r="F158">
        <v>121</v>
      </c>
      <c r="G158">
        <v>125</v>
      </c>
      <c r="H158">
        <v>122</v>
      </c>
      <c r="I158">
        <v>368</v>
      </c>
      <c r="J158">
        <v>680</v>
      </c>
    </row>
    <row r="159" spans="1:10" x14ac:dyDescent="0.3">
      <c r="A159" t="str">
        <v>West Lanes</v>
      </c>
      <c r="B159" t="str">
        <v>Magistretti, Mark</v>
      </c>
      <c r="C159" t="str">
        <v>B</v>
      </c>
      <c r="D159">
        <v>178</v>
      </c>
      <c r="E159">
        <v>171</v>
      </c>
      <c r="F159">
        <v>181</v>
      </c>
      <c r="G159">
        <v>171</v>
      </c>
      <c r="H159">
        <v>156</v>
      </c>
      <c r="I159">
        <v>508</v>
      </c>
      <c r="J159">
        <v>679</v>
      </c>
    </row>
    <row r="160" spans="1:10" x14ac:dyDescent="0.3">
      <c r="A160" t="str">
        <v>West Lanes</v>
      </c>
      <c r="B160" t="str">
        <v>Adams, Andy</v>
      </c>
      <c r="C160" t="str">
        <v>B</v>
      </c>
      <c r="D160">
        <v>183</v>
      </c>
      <c r="E160">
        <v>156</v>
      </c>
      <c r="F160">
        <v>169</v>
      </c>
      <c r="G160">
        <v>202</v>
      </c>
      <c r="H160">
        <v>150</v>
      </c>
      <c r="I160">
        <v>521</v>
      </c>
      <c r="J160">
        <v>677</v>
      </c>
    </row>
    <row r="161" spans="1:10" x14ac:dyDescent="0.3">
      <c r="A161" t="str">
        <v>West Lanes</v>
      </c>
      <c r="B161" t="str">
        <v>Nolan, Mandy</v>
      </c>
      <c r="C161" t="str">
        <v>B</v>
      </c>
      <c r="D161">
        <v>181</v>
      </c>
      <c r="E161">
        <v>162</v>
      </c>
      <c r="F161">
        <v>181</v>
      </c>
      <c r="G161">
        <v>172</v>
      </c>
      <c r="H161">
        <v>162</v>
      </c>
      <c r="I161">
        <v>515</v>
      </c>
      <c r="J161">
        <v>677</v>
      </c>
    </row>
    <row r="162" spans="1:10" x14ac:dyDescent="0.3">
      <c r="A162" t="str">
        <v>West Lanes</v>
      </c>
      <c r="B162" t="str">
        <v>Poulos, Nicole</v>
      </c>
      <c r="C162" t="str">
        <v>D</v>
      </c>
      <c r="D162">
        <v>90</v>
      </c>
      <c r="E162">
        <v>435</v>
      </c>
      <c r="F162">
        <v>77</v>
      </c>
      <c r="G162">
        <v>82</v>
      </c>
      <c r="H162">
        <v>83</v>
      </c>
      <c r="I162">
        <v>242</v>
      </c>
      <c r="J162">
        <v>677</v>
      </c>
    </row>
    <row r="163" spans="1:10" x14ac:dyDescent="0.3">
      <c r="A163" t="str">
        <v>West Lanes</v>
      </c>
      <c r="B163" t="str">
        <v>Hostert, Brad</v>
      </c>
      <c r="C163" t="str">
        <v>B</v>
      </c>
      <c r="D163">
        <v>185</v>
      </c>
      <c r="E163">
        <v>150</v>
      </c>
      <c r="F163">
        <v>193</v>
      </c>
      <c r="G163">
        <v>163</v>
      </c>
      <c r="H163">
        <v>170</v>
      </c>
      <c r="I163">
        <v>526</v>
      </c>
      <c r="J163">
        <v>676</v>
      </c>
    </row>
    <row r="164" spans="1:10" x14ac:dyDescent="0.3">
      <c r="A164" t="str">
        <v>West Lanes</v>
      </c>
      <c r="B164" t="str">
        <v>Trejo, Danny</v>
      </c>
      <c r="C164" t="str">
        <v>C</v>
      </c>
      <c r="D164">
        <v>165</v>
      </c>
      <c r="E164">
        <v>210</v>
      </c>
      <c r="F164">
        <v>186</v>
      </c>
      <c r="G164">
        <v>104</v>
      </c>
      <c r="H164">
        <v>175</v>
      </c>
      <c r="I164">
        <v>465</v>
      </c>
      <c r="J164">
        <v>675</v>
      </c>
    </row>
    <row r="165" spans="1:10" x14ac:dyDescent="0.3">
      <c r="A165" t="str">
        <v>West Lanes</v>
      </c>
      <c r="B165" t="str">
        <v>Wayman, Jason</v>
      </c>
      <c r="C165" t="str">
        <v>A</v>
      </c>
      <c r="D165">
        <v>213</v>
      </c>
      <c r="E165">
        <v>66</v>
      </c>
      <c r="F165">
        <v>188</v>
      </c>
      <c r="G165">
        <v>199</v>
      </c>
      <c r="H165">
        <v>221</v>
      </c>
      <c r="I165">
        <v>608</v>
      </c>
      <c r="J165">
        <v>674</v>
      </c>
    </row>
    <row r="166" spans="1:10" x14ac:dyDescent="0.3">
      <c r="A166" t="str">
        <v>West Lanes</v>
      </c>
      <c r="B166" t="str">
        <v>Wagner, Clton</v>
      </c>
      <c r="C166" t="str">
        <v>B</v>
      </c>
      <c r="D166">
        <v>187</v>
      </c>
      <c r="E166">
        <v>144</v>
      </c>
      <c r="F166">
        <v>175</v>
      </c>
      <c r="G166">
        <v>203</v>
      </c>
      <c r="H166">
        <v>152</v>
      </c>
      <c r="I166">
        <v>530</v>
      </c>
      <c r="J166">
        <v>674</v>
      </c>
    </row>
    <row r="167" spans="1:10" x14ac:dyDescent="0.3">
      <c r="A167" t="str">
        <v>West Lanes</v>
      </c>
      <c r="B167" t="str">
        <v>Keim, Hans</v>
      </c>
      <c r="C167" t="str">
        <v>B</v>
      </c>
      <c r="D167">
        <v>187</v>
      </c>
      <c r="E167">
        <v>144</v>
      </c>
      <c r="F167">
        <v>188</v>
      </c>
      <c r="G167">
        <v>159</v>
      </c>
      <c r="H167">
        <v>182</v>
      </c>
      <c r="I167">
        <v>529</v>
      </c>
      <c r="J167">
        <v>673</v>
      </c>
    </row>
    <row r="168" spans="1:10" x14ac:dyDescent="0.3">
      <c r="A168" t="str">
        <v>West Lanes</v>
      </c>
      <c r="B168" t="str">
        <v>Clark, Sharalyn</v>
      </c>
      <c r="C168" t="str">
        <v>D</v>
      </c>
      <c r="D168">
        <v>99</v>
      </c>
      <c r="E168">
        <v>408</v>
      </c>
      <c r="F168">
        <v>86</v>
      </c>
      <c r="G168">
        <v>96</v>
      </c>
      <c r="H168">
        <v>83</v>
      </c>
      <c r="I168">
        <v>265</v>
      </c>
      <c r="J168">
        <v>673</v>
      </c>
    </row>
    <row r="169" spans="1:10" x14ac:dyDescent="0.3">
      <c r="A169" t="str">
        <v>West Lanes</v>
      </c>
      <c r="B169" t="str">
        <v>Abariotes, Jack</v>
      </c>
      <c r="C169" t="str">
        <v>A</v>
      </c>
      <c r="D169">
        <v>210</v>
      </c>
      <c r="E169">
        <v>75</v>
      </c>
      <c r="F169">
        <v>168</v>
      </c>
      <c r="G169">
        <v>216</v>
      </c>
      <c r="H169">
        <v>213</v>
      </c>
      <c r="I169">
        <v>597</v>
      </c>
      <c r="J169">
        <v>672</v>
      </c>
    </row>
    <row r="170" spans="1:10" x14ac:dyDescent="0.3">
      <c r="A170" t="str">
        <v>West Lanes</v>
      </c>
      <c r="B170" t="str">
        <v>Gilkerson, Brad</v>
      </c>
      <c r="C170" t="str">
        <v>A</v>
      </c>
      <c r="D170">
        <v>219</v>
      </c>
      <c r="E170">
        <v>48</v>
      </c>
      <c r="F170">
        <v>246</v>
      </c>
      <c r="G170">
        <v>193</v>
      </c>
      <c r="H170">
        <v>178</v>
      </c>
      <c r="I170">
        <v>617</v>
      </c>
      <c r="J170">
        <v>665</v>
      </c>
    </row>
    <row r="171" spans="1:10" x14ac:dyDescent="0.3">
      <c r="A171" t="str">
        <v>West Lanes</v>
      </c>
      <c r="B171" t="str">
        <v>Anderson, Lloyd</v>
      </c>
      <c r="C171" t="str">
        <v>D</v>
      </c>
      <c r="D171">
        <v>128</v>
      </c>
      <c r="E171">
        <v>321</v>
      </c>
      <c r="F171">
        <v>125</v>
      </c>
      <c r="G171">
        <v>128</v>
      </c>
      <c r="H171">
        <v>89</v>
      </c>
      <c r="I171">
        <v>342</v>
      </c>
      <c r="J171">
        <v>663</v>
      </c>
    </row>
    <row r="172" spans="1:10" x14ac:dyDescent="0.3">
      <c r="A172" t="str">
        <v>West Lanes</v>
      </c>
      <c r="B172" t="str">
        <v>Berman, Jeremy</v>
      </c>
      <c r="C172" t="str">
        <v>B</v>
      </c>
      <c r="D172">
        <v>181</v>
      </c>
      <c r="E172">
        <v>162</v>
      </c>
      <c r="F172">
        <v>189</v>
      </c>
      <c r="G172">
        <v>169</v>
      </c>
      <c r="H172">
        <v>141</v>
      </c>
      <c r="I172">
        <v>499</v>
      </c>
      <c r="J172">
        <v>661</v>
      </c>
    </row>
    <row r="173" spans="1:10" x14ac:dyDescent="0.3">
      <c r="A173" t="str">
        <v>West Lanes</v>
      </c>
      <c r="B173" t="str">
        <v>Polinski, Chris</v>
      </c>
      <c r="C173" t="str">
        <v>C</v>
      </c>
      <c r="D173">
        <v>153</v>
      </c>
      <c r="E173">
        <v>246</v>
      </c>
      <c r="F173">
        <v>142</v>
      </c>
      <c r="G173">
        <v>140</v>
      </c>
      <c r="H173">
        <v>127</v>
      </c>
      <c r="I173">
        <v>409</v>
      </c>
      <c r="J173">
        <v>655</v>
      </c>
    </row>
    <row r="174" spans="1:10" x14ac:dyDescent="0.3">
      <c r="A174" t="str">
        <v>West Lanes</v>
      </c>
      <c r="B174" t="str">
        <v>Horton, Danny Jr</v>
      </c>
      <c r="C174" t="str">
        <v>A</v>
      </c>
      <c r="D174">
        <v>213</v>
      </c>
      <c r="E174">
        <v>66</v>
      </c>
      <c r="F174">
        <v>196</v>
      </c>
      <c r="G174">
        <v>210</v>
      </c>
      <c r="H174">
        <v>181</v>
      </c>
      <c r="I174">
        <v>587</v>
      </c>
      <c r="J174">
        <v>653</v>
      </c>
    </row>
    <row r="175" spans="1:10" x14ac:dyDescent="0.3">
      <c r="A175" t="str">
        <v>West Lanes</v>
      </c>
      <c r="B175" t="str">
        <v>Boocker, Dave</v>
      </c>
      <c r="C175" t="str">
        <v>B</v>
      </c>
      <c r="D175">
        <v>191</v>
      </c>
      <c r="E175">
        <v>132</v>
      </c>
      <c r="F175">
        <v>186</v>
      </c>
      <c r="G175">
        <v>143</v>
      </c>
      <c r="H175">
        <v>192</v>
      </c>
      <c r="I175">
        <v>521</v>
      </c>
      <c r="J175">
        <v>653</v>
      </c>
    </row>
    <row r="176" spans="1:10" x14ac:dyDescent="0.3">
      <c r="A176" t="str">
        <v>West Lanes</v>
      </c>
      <c r="B176" t="str">
        <v>Betttcher, Lisa</v>
      </c>
      <c r="C176" t="str">
        <v>D</v>
      </c>
      <c r="D176">
        <v>128</v>
      </c>
      <c r="E176">
        <v>321</v>
      </c>
      <c r="F176">
        <v>99</v>
      </c>
      <c r="G176">
        <v>133</v>
      </c>
      <c r="H176">
        <v>98</v>
      </c>
      <c r="I176">
        <v>330</v>
      </c>
      <c r="J176">
        <v>651</v>
      </c>
    </row>
    <row r="177" spans="1:10" x14ac:dyDescent="0.3">
      <c r="A177" t="str">
        <v>West Lanes</v>
      </c>
      <c r="B177" t="str">
        <v>Kelley, Tom Jr</v>
      </c>
      <c r="C177" t="str">
        <v>C</v>
      </c>
      <c r="D177">
        <v>174</v>
      </c>
      <c r="E177">
        <v>183</v>
      </c>
      <c r="F177">
        <v>142</v>
      </c>
      <c r="G177">
        <v>165</v>
      </c>
      <c r="H177">
        <v>158</v>
      </c>
      <c r="I177">
        <v>465</v>
      </c>
      <c r="J177">
        <v>648</v>
      </c>
    </row>
    <row r="178" spans="1:10" x14ac:dyDescent="0.3">
      <c r="A178" t="str">
        <v>West Lanes</v>
      </c>
      <c r="B178" t="str">
        <v>Andrews, James</v>
      </c>
      <c r="C178" t="str">
        <v>A</v>
      </c>
      <c r="D178">
        <v>210</v>
      </c>
      <c r="E178">
        <v>75</v>
      </c>
      <c r="F178">
        <v>200</v>
      </c>
      <c r="G178">
        <v>178</v>
      </c>
      <c r="H178">
        <v>190</v>
      </c>
      <c r="I178">
        <v>568</v>
      </c>
      <c r="J178">
        <v>643</v>
      </c>
    </row>
    <row r="179" spans="1:10" x14ac:dyDescent="0.3">
      <c r="A179" t="str">
        <v>West Lanes</v>
      </c>
      <c r="B179" t="str">
        <v>Golden, Lisa</v>
      </c>
      <c r="C179" t="str">
        <v>D</v>
      </c>
      <c r="D179">
        <v>141</v>
      </c>
      <c r="E179">
        <v>282</v>
      </c>
      <c r="F179">
        <v>125</v>
      </c>
      <c r="G179">
        <v>104</v>
      </c>
      <c r="H179">
        <v>129</v>
      </c>
      <c r="I179">
        <v>358</v>
      </c>
      <c r="J179">
        <v>640</v>
      </c>
    </row>
    <row r="180" spans="1:10" x14ac:dyDescent="0.3">
      <c r="A180" t="str">
        <v>West Lanes</v>
      </c>
      <c r="B180" t="str">
        <v>Green, Gennie</v>
      </c>
      <c r="C180" t="str">
        <v>D</v>
      </c>
      <c r="D180">
        <v>142</v>
      </c>
      <c r="E180">
        <v>279</v>
      </c>
      <c r="F180">
        <v>101</v>
      </c>
      <c r="G180">
        <v>126</v>
      </c>
      <c r="H180">
        <v>128</v>
      </c>
      <c r="I180">
        <v>355</v>
      </c>
      <c r="J180">
        <v>634</v>
      </c>
    </row>
    <row r="181" spans="1:10" x14ac:dyDescent="0.3">
      <c r="A181" t="str">
        <v>West Lanes</v>
      </c>
      <c r="B181" t="str">
        <v>Wisneski, Henry</v>
      </c>
      <c r="C181" t="str">
        <v>B</v>
      </c>
      <c r="D181">
        <v>199</v>
      </c>
      <c r="E181">
        <v>108</v>
      </c>
      <c r="F181">
        <v>206</v>
      </c>
      <c r="G181">
        <v>138</v>
      </c>
      <c r="H181">
        <v>179</v>
      </c>
      <c r="I181">
        <v>523</v>
      </c>
      <c r="J181">
        <v>631</v>
      </c>
    </row>
    <row r="182" spans="1:10" x14ac:dyDescent="0.3">
      <c r="A182" t="str">
        <v>West Lanes</v>
      </c>
      <c r="B182" t="str">
        <v>Benbennek, Samantha</v>
      </c>
      <c r="C182" t="str">
        <v>B</v>
      </c>
      <c r="D182">
        <v>178</v>
      </c>
      <c r="E182">
        <v>171</v>
      </c>
      <c r="F182">
        <v>157</v>
      </c>
      <c r="G182">
        <v>130</v>
      </c>
      <c r="H182">
        <v>145</v>
      </c>
      <c r="I182">
        <v>432</v>
      </c>
      <c r="J182">
        <v>603</v>
      </c>
    </row>
    <row r="183" spans="1:10" x14ac:dyDescent="0.3">
      <c r="A183" t="str">
        <v>West Lanes</v>
      </c>
      <c r="B183" t="str">
        <v>Casey, Luke</v>
      </c>
      <c r="C183" t="str">
        <v>C</v>
      </c>
      <c r="D183">
        <v>164</v>
      </c>
      <c r="E183">
        <v>213</v>
      </c>
      <c r="F183">
        <v>121</v>
      </c>
      <c r="G183">
        <v>142</v>
      </c>
      <c r="H183">
        <v>127</v>
      </c>
      <c r="I183">
        <v>390</v>
      </c>
      <c r="J183">
        <v>603</v>
      </c>
    </row>
    <row r="184" spans="1:10" x14ac:dyDescent="0.3">
      <c r="A184" t="str">
        <v>West Lanes</v>
      </c>
      <c r="B184" t="str">
        <v>Palmer, James</v>
      </c>
      <c r="C184" t="str">
        <v>A</v>
      </c>
      <c r="D184">
        <v>214</v>
      </c>
      <c r="E184">
        <v>63</v>
      </c>
      <c r="F184">
        <v>169</v>
      </c>
      <c r="G184">
        <v>161</v>
      </c>
      <c r="H184">
        <v>201</v>
      </c>
      <c r="I184">
        <v>531</v>
      </c>
      <c r="J184">
        <v>594</v>
      </c>
    </row>
  </sheetData>
  <autoFilter ref="A3:J183" xr:uid="{D4DFE1E6-1DF4-4EF7-80CC-D05B91D4E1EA}"/>
  <pageMargins left="0.7" right="0.7" top="0.75" bottom="0.75" header="0.3" footer="0.3"/>
  <headerFooter>
    <oddFooter>&amp;C_x000D_&amp;1#&amp;"Aptos"&amp;10&amp;K000000 Confidential - Not for Public Consumption or Distribution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19C072-2D64-4154-96F6-DC5F51815BEA}">
  <dimension ref="A1:N441"/>
  <sheetViews>
    <sheetView tabSelected="1" zoomScale="79" zoomScaleNormal="79" workbookViewId="0">
      <pane ySplit="1" topLeftCell="A350" activePane="bottomLeft" state="frozen"/>
      <selection pane="bottomLeft" activeCell="M22" sqref="M22"/>
    </sheetView>
  </sheetViews>
  <sheetFormatPr defaultRowHeight="18" x14ac:dyDescent="0.35"/>
  <cols>
    <col min="1" max="1" width="18.77734375" style="12" customWidth="1"/>
    <col min="2" max="2" width="29.6640625" style="12" bestFit="1" customWidth="1"/>
    <col min="3" max="3" width="10" style="12" bestFit="1" customWidth="1"/>
    <col min="4" max="4" width="9.5546875" style="12" bestFit="1" customWidth="1"/>
    <col min="5" max="5" width="11.77734375" style="12" bestFit="1" customWidth="1"/>
    <col min="6" max="8" width="9.33203125" style="12" bestFit="1" customWidth="1"/>
    <col min="9" max="9" width="16.5546875" style="12" bestFit="1" customWidth="1"/>
    <col min="10" max="10" width="6.6640625" style="12" bestFit="1" customWidth="1"/>
    <col min="11" max="11" width="13.109375" style="12" bestFit="1" customWidth="1"/>
    <col min="12" max="12" width="8.88671875" style="12"/>
    <col min="13" max="13" width="38.33203125" style="12" bestFit="1" customWidth="1"/>
    <col min="14" max="16384" width="8.88671875" style="12"/>
  </cols>
  <sheetData>
    <row r="1" spans="1:11" ht="18.600000000000001" thickBot="1" x14ac:dyDescent="0.4">
      <c r="A1" s="12" t="s">
        <v>0</v>
      </c>
      <c r="B1" s="12" t="s">
        <v>1</v>
      </c>
      <c r="C1" s="12" t="s">
        <v>2</v>
      </c>
      <c r="D1" s="12" t="s">
        <v>3</v>
      </c>
      <c r="E1" s="12" t="s">
        <v>4</v>
      </c>
      <c r="F1" s="12" t="s">
        <v>5</v>
      </c>
      <c r="G1" s="12" t="s">
        <v>6</v>
      </c>
      <c r="H1" s="12" t="s">
        <v>7</v>
      </c>
      <c r="I1" s="12" t="s">
        <v>8</v>
      </c>
      <c r="J1" s="12" t="s">
        <v>9</v>
      </c>
      <c r="K1" s="40">
        <f>SUM(K2:K441)</f>
        <v>19324</v>
      </c>
    </row>
    <row r="2" spans="1:11" ht="18.600000000000001" thickBot="1" x14ac:dyDescent="0.4">
      <c r="A2" s="12" t="s">
        <v>16</v>
      </c>
      <c r="B2" s="12" t="s">
        <v>38</v>
      </c>
      <c r="C2" s="12" t="s">
        <v>10</v>
      </c>
      <c r="D2" s="12">
        <v>204</v>
      </c>
      <c r="E2" s="12">
        <v>93</v>
      </c>
      <c r="F2" s="12">
        <v>235</v>
      </c>
      <c r="G2" s="12">
        <v>278</v>
      </c>
      <c r="H2" s="12">
        <v>257</v>
      </c>
      <c r="I2" s="12">
        <v>770</v>
      </c>
      <c r="J2" s="12">
        <v>863</v>
      </c>
      <c r="K2" s="42">
        <v>200</v>
      </c>
    </row>
    <row r="3" spans="1:11" ht="18.600000000000001" thickBot="1" x14ac:dyDescent="0.4">
      <c r="A3" s="12" t="s">
        <v>18</v>
      </c>
      <c r="B3" s="12" t="s">
        <v>40</v>
      </c>
      <c r="C3" s="12" t="s">
        <v>10</v>
      </c>
      <c r="D3" s="12">
        <v>212</v>
      </c>
      <c r="E3" s="12">
        <v>69</v>
      </c>
      <c r="F3" s="12">
        <v>279</v>
      </c>
      <c r="G3" s="12">
        <v>245</v>
      </c>
      <c r="H3" s="12">
        <v>267</v>
      </c>
      <c r="I3" s="12">
        <v>791</v>
      </c>
      <c r="J3" s="12">
        <v>860</v>
      </c>
      <c r="K3" s="43">
        <v>150</v>
      </c>
    </row>
    <row r="4" spans="1:11" ht="18.600000000000001" thickBot="1" x14ac:dyDescent="0.4">
      <c r="A4" s="12" t="s">
        <v>15</v>
      </c>
      <c r="B4" s="12" t="s">
        <v>32</v>
      </c>
      <c r="C4" s="12" t="s">
        <v>10</v>
      </c>
      <c r="D4" s="12">
        <v>219</v>
      </c>
      <c r="E4" s="12">
        <v>48</v>
      </c>
      <c r="F4" s="12">
        <v>300</v>
      </c>
      <c r="G4" s="12">
        <v>232</v>
      </c>
      <c r="H4" s="12">
        <v>275</v>
      </c>
      <c r="I4" s="12">
        <v>807</v>
      </c>
      <c r="J4" s="12">
        <v>855</v>
      </c>
      <c r="K4" s="42">
        <v>125</v>
      </c>
    </row>
    <row r="5" spans="1:11" ht="18.600000000000001" thickBot="1" x14ac:dyDescent="0.4">
      <c r="A5" s="12" t="s">
        <v>18</v>
      </c>
      <c r="B5" s="12" t="s">
        <v>223</v>
      </c>
      <c r="C5" s="12" t="s">
        <v>10</v>
      </c>
      <c r="D5" s="12">
        <v>206</v>
      </c>
      <c r="E5" s="12">
        <v>87</v>
      </c>
      <c r="F5" s="12">
        <v>255</v>
      </c>
      <c r="G5" s="12">
        <v>228</v>
      </c>
      <c r="H5" s="12">
        <v>279</v>
      </c>
      <c r="I5" s="12">
        <v>762</v>
      </c>
      <c r="J5" s="12">
        <v>849</v>
      </c>
      <c r="K5" s="43">
        <v>100</v>
      </c>
    </row>
    <row r="6" spans="1:11" ht="18.600000000000001" thickBot="1" x14ac:dyDescent="0.4">
      <c r="A6" s="12" t="s">
        <v>18</v>
      </c>
      <c r="B6" s="12" t="s">
        <v>118</v>
      </c>
      <c r="C6" s="12" t="s">
        <v>10</v>
      </c>
      <c r="D6" s="12">
        <v>212</v>
      </c>
      <c r="E6" s="12">
        <v>69</v>
      </c>
      <c r="F6" s="12">
        <v>258</v>
      </c>
      <c r="G6" s="12">
        <v>252</v>
      </c>
      <c r="H6" s="12">
        <v>258</v>
      </c>
      <c r="I6" s="12">
        <v>768</v>
      </c>
      <c r="J6" s="12">
        <v>837</v>
      </c>
      <c r="K6" s="43">
        <v>80</v>
      </c>
    </row>
    <row r="7" spans="1:11" ht="18.600000000000001" thickBot="1" x14ac:dyDescent="0.4">
      <c r="A7" s="12" t="s">
        <v>21</v>
      </c>
      <c r="B7" s="12" t="s">
        <v>54</v>
      </c>
      <c r="C7" s="12" t="s">
        <v>10</v>
      </c>
      <c r="D7" s="12">
        <v>201</v>
      </c>
      <c r="E7" s="12">
        <v>102</v>
      </c>
      <c r="F7" s="12">
        <v>224</v>
      </c>
      <c r="G7" s="12">
        <v>235</v>
      </c>
      <c r="H7" s="12">
        <v>276</v>
      </c>
      <c r="I7" s="12">
        <v>735</v>
      </c>
      <c r="J7" s="12">
        <v>837</v>
      </c>
      <c r="K7" s="43">
        <v>80</v>
      </c>
    </row>
    <row r="8" spans="1:11" ht="18.600000000000001" thickBot="1" x14ac:dyDescent="0.4">
      <c r="A8" s="12" t="s">
        <v>21</v>
      </c>
      <c r="B8" s="12" t="s">
        <v>224</v>
      </c>
      <c r="C8" s="12" t="s">
        <v>10</v>
      </c>
      <c r="D8" s="12">
        <v>200</v>
      </c>
      <c r="E8" s="12">
        <v>105</v>
      </c>
      <c r="F8" s="12">
        <v>237</v>
      </c>
      <c r="G8" s="12">
        <v>248</v>
      </c>
      <c r="H8" s="12">
        <v>245</v>
      </c>
      <c r="I8" s="12">
        <v>730</v>
      </c>
      <c r="J8" s="12">
        <v>835</v>
      </c>
      <c r="K8" s="43">
        <v>80</v>
      </c>
    </row>
    <row r="9" spans="1:11" ht="18.600000000000001" thickBot="1" x14ac:dyDescent="0.4">
      <c r="A9" s="12" t="s">
        <v>60</v>
      </c>
      <c r="B9" s="12" t="s">
        <v>164</v>
      </c>
      <c r="C9" s="12" t="s">
        <v>10</v>
      </c>
      <c r="D9" s="12">
        <v>208</v>
      </c>
      <c r="E9" s="12">
        <v>81</v>
      </c>
      <c r="F9" s="12">
        <v>289</v>
      </c>
      <c r="G9" s="12">
        <v>232</v>
      </c>
      <c r="H9" s="12">
        <v>227</v>
      </c>
      <c r="I9" s="12">
        <v>748</v>
      </c>
      <c r="J9" s="12">
        <v>829</v>
      </c>
      <c r="K9" s="43">
        <v>80</v>
      </c>
    </row>
    <row r="10" spans="1:11" ht="18.600000000000001" thickBot="1" x14ac:dyDescent="0.4">
      <c r="A10" s="12" t="s">
        <v>19</v>
      </c>
      <c r="B10" s="12" t="s">
        <v>45</v>
      </c>
      <c r="C10" s="12" t="s">
        <v>10</v>
      </c>
      <c r="D10" s="12">
        <v>203</v>
      </c>
      <c r="E10" s="12">
        <v>96</v>
      </c>
      <c r="F10" s="12">
        <v>240</v>
      </c>
      <c r="G10" s="12">
        <v>256</v>
      </c>
      <c r="H10" s="12">
        <v>236</v>
      </c>
      <c r="I10" s="12">
        <v>732</v>
      </c>
      <c r="J10" s="12">
        <v>828</v>
      </c>
      <c r="K10" s="43">
        <v>80</v>
      </c>
    </row>
    <row r="11" spans="1:11" ht="18.600000000000001" thickBot="1" x14ac:dyDescent="0.4">
      <c r="A11" s="12" t="s">
        <v>16</v>
      </c>
      <c r="B11" s="12" t="s">
        <v>104</v>
      </c>
      <c r="C11" s="12" t="s">
        <v>10</v>
      </c>
      <c r="D11" s="12">
        <v>216</v>
      </c>
      <c r="E11" s="12">
        <v>57</v>
      </c>
      <c r="F11" s="12">
        <v>279</v>
      </c>
      <c r="G11" s="12">
        <v>236</v>
      </c>
      <c r="H11" s="12">
        <v>255</v>
      </c>
      <c r="I11" s="12">
        <v>770</v>
      </c>
      <c r="J11" s="12">
        <v>827</v>
      </c>
      <c r="K11" s="43">
        <v>75</v>
      </c>
    </row>
    <row r="12" spans="1:11" ht="18.600000000000001" thickBot="1" x14ac:dyDescent="0.4">
      <c r="A12" s="12" t="s">
        <v>60</v>
      </c>
      <c r="B12" s="12" t="s">
        <v>157</v>
      </c>
      <c r="C12" s="12" t="s">
        <v>10</v>
      </c>
      <c r="D12" s="12">
        <v>224</v>
      </c>
      <c r="E12" s="12">
        <v>33</v>
      </c>
      <c r="F12" s="12">
        <v>278</v>
      </c>
      <c r="G12" s="12">
        <v>248</v>
      </c>
      <c r="H12" s="12">
        <v>266</v>
      </c>
      <c r="I12" s="12">
        <v>792</v>
      </c>
      <c r="J12" s="12">
        <v>825</v>
      </c>
      <c r="K12" s="43">
        <v>75</v>
      </c>
    </row>
    <row r="13" spans="1:11" ht="18.600000000000001" thickBot="1" x14ac:dyDescent="0.4">
      <c r="A13" s="12" t="s">
        <v>16</v>
      </c>
      <c r="B13" s="12" t="s">
        <v>225</v>
      </c>
      <c r="C13" s="12" t="s">
        <v>10</v>
      </c>
      <c r="D13" s="12">
        <v>202</v>
      </c>
      <c r="E13" s="12">
        <v>99</v>
      </c>
      <c r="F13" s="12">
        <v>224</v>
      </c>
      <c r="G13" s="12">
        <v>255</v>
      </c>
      <c r="H13" s="12">
        <v>246</v>
      </c>
      <c r="I13" s="12">
        <v>725</v>
      </c>
      <c r="J13" s="12">
        <v>824</v>
      </c>
      <c r="K13" s="43">
        <v>75</v>
      </c>
    </row>
    <row r="14" spans="1:11" ht="18.600000000000001" thickBot="1" x14ac:dyDescent="0.4">
      <c r="A14" s="12" t="s">
        <v>21</v>
      </c>
      <c r="B14" s="12" t="s">
        <v>226</v>
      </c>
      <c r="C14" s="12" t="s">
        <v>10</v>
      </c>
      <c r="D14" s="12">
        <v>202</v>
      </c>
      <c r="E14" s="12">
        <v>99</v>
      </c>
      <c r="F14" s="12">
        <v>228</v>
      </c>
      <c r="G14" s="12">
        <v>259</v>
      </c>
      <c r="H14" s="12">
        <v>236</v>
      </c>
      <c r="I14" s="12">
        <v>723</v>
      </c>
      <c r="J14" s="12">
        <v>822</v>
      </c>
      <c r="K14" s="43">
        <v>75</v>
      </c>
    </row>
    <row r="15" spans="1:11" ht="18.600000000000001" thickBot="1" x14ac:dyDescent="0.4">
      <c r="A15" s="12" t="s">
        <v>18</v>
      </c>
      <c r="B15" s="12" t="s">
        <v>227</v>
      </c>
      <c r="C15" s="12" t="s">
        <v>10</v>
      </c>
      <c r="D15" s="12">
        <v>204</v>
      </c>
      <c r="E15" s="12">
        <v>93</v>
      </c>
      <c r="F15" s="12">
        <v>267</v>
      </c>
      <c r="G15" s="12">
        <v>209</v>
      </c>
      <c r="H15" s="12">
        <v>247</v>
      </c>
      <c r="I15" s="12">
        <v>723</v>
      </c>
      <c r="J15" s="12">
        <v>816</v>
      </c>
      <c r="K15" s="43">
        <v>75</v>
      </c>
    </row>
    <row r="16" spans="1:11" ht="18.600000000000001" thickBot="1" x14ac:dyDescent="0.4">
      <c r="A16" s="12" t="s">
        <v>15</v>
      </c>
      <c r="B16" s="12" t="s">
        <v>228</v>
      </c>
      <c r="C16" s="12" t="s">
        <v>10</v>
      </c>
      <c r="D16" s="12">
        <v>204</v>
      </c>
      <c r="E16" s="12">
        <v>93</v>
      </c>
      <c r="F16" s="12">
        <v>224</v>
      </c>
      <c r="G16" s="12">
        <v>237</v>
      </c>
      <c r="H16" s="12">
        <v>258</v>
      </c>
      <c r="I16" s="12">
        <v>719</v>
      </c>
      <c r="J16" s="12">
        <v>812</v>
      </c>
      <c r="K16" s="43">
        <v>75</v>
      </c>
    </row>
    <row r="17" spans="1:11" ht="18.600000000000001" thickBot="1" x14ac:dyDescent="0.4">
      <c r="A17" s="12" t="s">
        <v>18</v>
      </c>
      <c r="B17" s="12" t="s">
        <v>229</v>
      </c>
      <c r="C17" s="12" t="s">
        <v>10</v>
      </c>
      <c r="D17" s="12">
        <v>203</v>
      </c>
      <c r="E17" s="12">
        <v>96</v>
      </c>
      <c r="F17" s="12">
        <v>268</v>
      </c>
      <c r="G17" s="12">
        <v>237</v>
      </c>
      <c r="H17" s="12">
        <v>211</v>
      </c>
      <c r="I17" s="12">
        <v>716</v>
      </c>
      <c r="J17" s="12">
        <v>812</v>
      </c>
      <c r="K17" s="43">
        <v>65</v>
      </c>
    </row>
    <row r="18" spans="1:11" ht="18.600000000000001" thickBot="1" x14ac:dyDescent="0.4">
      <c r="A18" s="12" t="s">
        <v>18</v>
      </c>
      <c r="B18" s="12" t="s">
        <v>115</v>
      </c>
      <c r="C18" s="12" t="s">
        <v>10</v>
      </c>
      <c r="D18" s="12">
        <v>226</v>
      </c>
      <c r="E18" s="12">
        <v>27</v>
      </c>
      <c r="F18" s="12">
        <v>231</v>
      </c>
      <c r="G18" s="12">
        <v>287</v>
      </c>
      <c r="H18" s="12">
        <v>265</v>
      </c>
      <c r="I18" s="12">
        <v>783</v>
      </c>
      <c r="J18" s="12">
        <v>810</v>
      </c>
      <c r="K18" s="43">
        <v>60</v>
      </c>
    </row>
    <row r="19" spans="1:11" ht="18.600000000000001" thickBot="1" x14ac:dyDescent="0.4">
      <c r="A19" s="12" t="s">
        <v>18</v>
      </c>
      <c r="B19" s="12" t="s">
        <v>150</v>
      </c>
      <c r="C19" s="12" t="s">
        <v>10</v>
      </c>
      <c r="D19" s="12">
        <v>214</v>
      </c>
      <c r="E19" s="12">
        <v>63</v>
      </c>
      <c r="F19" s="12">
        <v>289</v>
      </c>
      <c r="G19" s="12">
        <v>233</v>
      </c>
      <c r="H19" s="12">
        <v>225</v>
      </c>
      <c r="I19" s="12">
        <v>747</v>
      </c>
      <c r="J19" s="12">
        <v>810</v>
      </c>
      <c r="K19" s="43">
        <v>60</v>
      </c>
    </row>
    <row r="20" spans="1:11" ht="18.600000000000001" thickBot="1" x14ac:dyDescent="0.4">
      <c r="A20" s="12" t="s">
        <v>21</v>
      </c>
      <c r="B20" s="12" t="s">
        <v>230</v>
      </c>
      <c r="C20" s="12" t="s">
        <v>10</v>
      </c>
      <c r="D20" s="12">
        <v>208</v>
      </c>
      <c r="E20" s="12">
        <v>81</v>
      </c>
      <c r="F20" s="12">
        <v>253</v>
      </c>
      <c r="G20" s="12">
        <v>223</v>
      </c>
      <c r="H20" s="12">
        <v>253</v>
      </c>
      <c r="I20" s="12">
        <v>729</v>
      </c>
      <c r="J20" s="12">
        <v>810</v>
      </c>
      <c r="K20" s="43">
        <v>60</v>
      </c>
    </row>
    <row r="21" spans="1:11" ht="18.600000000000001" thickBot="1" x14ac:dyDescent="0.4">
      <c r="A21" s="12" t="s">
        <v>21</v>
      </c>
      <c r="B21" s="12" t="s">
        <v>214</v>
      </c>
      <c r="C21" s="12" t="s">
        <v>10</v>
      </c>
      <c r="D21" s="12">
        <v>207</v>
      </c>
      <c r="E21" s="12">
        <v>84</v>
      </c>
      <c r="F21" s="12">
        <v>246</v>
      </c>
      <c r="G21" s="12">
        <v>234</v>
      </c>
      <c r="H21" s="12">
        <v>242</v>
      </c>
      <c r="I21" s="12">
        <v>722</v>
      </c>
      <c r="J21" s="12">
        <v>806</v>
      </c>
      <c r="K21" s="43">
        <v>55</v>
      </c>
    </row>
    <row r="22" spans="1:11" ht="18.600000000000001" thickBot="1" x14ac:dyDescent="0.4">
      <c r="A22" s="12" t="s">
        <v>18</v>
      </c>
      <c r="B22" s="12" t="s">
        <v>231</v>
      </c>
      <c r="C22" s="12" t="s">
        <v>10</v>
      </c>
      <c r="D22" s="12">
        <v>202</v>
      </c>
      <c r="E22" s="12">
        <v>99</v>
      </c>
      <c r="F22" s="12">
        <v>203</v>
      </c>
      <c r="G22" s="12">
        <v>266</v>
      </c>
      <c r="H22" s="12">
        <v>237</v>
      </c>
      <c r="I22" s="12">
        <v>706</v>
      </c>
      <c r="J22" s="12">
        <v>805</v>
      </c>
      <c r="K22" s="43">
        <v>55</v>
      </c>
    </row>
    <row r="23" spans="1:11" ht="18.600000000000001" thickBot="1" x14ac:dyDescent="0.4">
      <c r="A23" s="12" t="s">
        <v>15</v>
      </c>
      <c r="B23" s="12" t="s">
        <v>76</v>
      </c>
      <c r="C23" s="12" t="s">
        <v>10</v>
      </c>
      <c r="D23" s="12">
        <v>223</v>
      </c>
      <c r="E23" s="12">
        <v>36</v>
      </c>
      <c r="F23" s="12">
        <v>235</v>
      </c>
      <c r="G23" s="12">
        <v>279</v>
      </c>
      <c r="H23" s="12">
        <v>254</v>
      </c>
      <c r="I23" s="12">
        <v>768</v>
      </c>
      <c r="J23" s="12">
        <v>804</v>
      </c>
      <c r="K23" s="43">
        <v>55</v>
      </c>
    </row>
    <row r="24" spans="1:11" ht="18.600000000000001" thickBot="1" x14ac:dyDescent="0.4">
      <c r="A24" s="12" t="s">
        <v>22</v>
      </c>
      <c r="B24" s="12" t="s">
        <v>59</v>
      </c>
      <c r="C24" s="12" t="s">
        <v>10</v>
      </c>
      <c r="D24" s="12">
        <v>208</v>
      </c>
      <c r="E24" s="12">
        <v>81</v>
      </c>
      <c r="F24" s="12">
        <v>226</v>
      </c>
      <c r="G24" s="12">
        <v>243</v>
      </c>
      <c r="H24" s="12">
        <v>254</v>
      </c>
      <c r="I24" s="12">
        <v>723</v>
      </c>
      <c r="J24" s="12">
        <v>804</v>
      </c>
      <c r="K24" s="43">
        <v>55</v>
      </c>
    </row>
    <row r="25" spans="1:11" ht="18.600000000000001" thickBot="1" x14ac:dyDescent="0.4">
      <c r="A25" s="12" t="s">
        <v>18</v>
      </c>
      <c r="B25" s="12" t="s">
        <v>232</v>
      </c>
      <c r="C25" s="12" t="s">
        <v>10</v>
      </c>
      <c r="D25" s="12">
        <v>202</v>
      </c>
      <c r="E25" s="12">
        <v>99</v>
      </c>
      <c r="F25" s="12">
        <v>247</v>
      </c>
      <c r="G25" s="12">
        <v>233</v>
      </c>
      <c r="H25" s="12">
        <v>225</v>
      </c>
      <c r="I25" s="12">
        <v>705</v>
      </c>
      <c r="J25" s="12">
        <v>804</v>
      </c>
      <c r="K25" s="43">
        <v>55</v>
      </c>
    </row>
    <row r="26" spans="1:11" ht="18.600000000000001" thickBot="1" x14ac:dyDescent="0.4">
      <c r="A26" s="12" t="s">
        <v>15</v>
      </c>
      <c r="B26" s="12" t="s">
        <v>233</v>
      </c>
      <c r="C26" s="12" t="s">
        <v>10</v>
      </c>
      <c r="D26" s="12">
        <v>207</v>
      </c>
      <c r="E26" s="12">
        <v>84</v>
      </c>
      <c r="F26" s="12">
        <v>235</v>
      </c>
      <c r="G26" s="12">
        <v>183</v>
      </c>
      <c r="H26" s="12">
        <v>300</v>
      </c>
      <c r="I26" s="12">
        <v>718</v>
      </c>
      <c r="J26" s="12">
        <v>802</v>
      </c>
      <c r="K26" s="43">
        <v>50</v>
      </c>
    </row>
    <row r="27" spans="1:11" ht="18.600000000000001" thickBot="1" x14ac:dyDescent="0.4">
      <c r="A27" s="12" t="s">
        <v>15</v>
      </c>
      <c r="B27" s="12" t="s">
        <v>234</v>
      </c>
      <c r="C27" s="12" t="s">
        <v>10</v>
      </c>
      <c r="D27" s="12">
        <v>202</v>
      </c>
      <c r="E27" s="12">
        <v>99</v>
      </c>
      <c r="F27" s="12">
        <v>247</v>
      </c>
      <c r="G27" s="12">
        <v>222</v>
      </c>
      <c r="H27" s="12">
        <v>232</v>
      </c>
      <c r="I27" s="12">
        <v>701</v>
      </c>
      <c r="J27" s="12">
        <v>800</v>
      </c>
      <c r="K27" s="43">
        <v>50</v>
      </c>
    </row>
    <row r="28" spans="1:11" ht="18.600000000000001" thickBot="1" x14ac:dyDescent="0.4">
      <c r="A28" s="12" t="s">
        <v>60</v>
      </c>
      <c r="B28" s="12" t="s">
        <v>235</v>
      </c>
      <c r="C28" s="12" t="s">
        <v>10</v>
      </c>
      <c r="D28" s="12">
        <v>207</v>
      </c>
      <c r="E28" s="12">
        <v>84</v>
      </c>
      <c r="F28" s="12">
        <v>252</v>
      </c>
      <c r="G28" s="12">
        <v>245</v>
      </c>
      <c r="H28" s="12">
        <v>217</v>
      </c>
      <c r="I28" s="12">
        <v>714</v>
      </c>
      <c r="J28" s="12">
        <v>798</v>
      </c>
      <c r="K28" s="43">
        <v>50</v>
      </c>
    </row>
    <row r="29" spans="1:11" ht="18.600000000000001" thickBot="1" x14ac:dyDescent="0.4">
      <c r="A29" s="12" t="s">
        <v>18</v>
      </c>
      <c r="B29" s="12" t="s">
        <v>236</v>
      </c>
      <c r="C29" s="12" t="s">
        <v>10</v>
      </c>
      <c r="D29" s="12">
        <v>214</v>
      </c>
      <c r="E29" s="12">
        <v>63</v>
      </c>
      <c r="F29" s="12">
        <v>227</v>
      </c>
      <c r="G29" s="12">
        <v>248</v>
      </c>
      <c r="H29" s="12">
        <v>258</v>
      </c>
      <c r="I29" s="12">
        <v>733</v>
      </c>
      <c r="J29" s="12">
        <v>796</v>
      </c>
      <c r="K29" s="43">
        <v>50</v>
      </c>
    </row>
    <row r="30" spans="1:11" ht="18.600000000000001" thickBot="1" x14ac:dyDescent="0.4">
      <c r="A30" s="12" t="s">
        <v>16</v>
      </c>
      <c r="B30" s="12" t="s">
        <v>237</v>
      </c>
      <c r="C30" s="12" t="s">
        <v>10</v>
      </c>
      <c r="D30" s="12">
        <v>203</v>
      </c>
      <c r="E30" s="12">
        <v>96</v>
      </c>
      <c r="F30" s="12">
        <v>245</v>
      </c>
      <c r="G30" s="12">
        <v>190</v>
      </c>
      <c r="H30" s="12">
        <v>263</v>
      </c>
      <c r="I30" s="12">
        <v>698</v>
      </c>
      <c r="J30" s="12">
        <v>794</v>
      </c>
      <c r="K30" s="43">
        <v>50</v>
      </c>
    </row>
    <row r="31" spans="1:11" ht="18.600000000000001" thickBot="1" x14ac:dyDescent="0.4">
      <c r="A31" s="12" t="s">
        <v>18</v>
      </c>
      <c r="B31" s="12" t="s">
        <v>141</v>
      </c>
      <c r="C31" s="12" t="s">
        <v>10</v>
      </c>
      <c r="D31" s="12">
        <v>205</v>
      </c>
      <c r="E31" s="12">
        <v>90</v>
      </c>
      <c r="F31" s="12">
        <v>201</v>
      </c>
      <c r="G31" s="12">
        <v>223</v>
      </c>
      <c r="H31" s="12">
        <v>279</v>
      </c>
      <c r="I31" s="12">
        <v>703</v>
      </c>
      <c r="J31" s="12">
        <v>793</v>
      </c>
      <c r="K31" s="43">
        <v>50</v>
      </c>
    </row>
    <row r="32" spans="1:11" ht="18.600000000000001" thickBot="1" x14ac:dyDescent="0.4">
      <c r="A32" s="12" t="s">
        <v>16</v>
      </c>
      <c r="B32" s="12" t="s">
        <v>109</v>
      </c>
      <c r="C32" s="12" t="s">
        <v>10</v>
      </c>
      <c r="D32" s="12">
        <v>209</v>
      </c>
      <c r="E32" s="12">
        <v>78</v>
      </c>
      <c r="F32" s="12">
        <v>225</v>
      </c>
      <c r="G32" s="12">
        <v>257</v>
      </c>
      <c r="H32" s="12">
        <v>232</v>
      </c>
      <c r="I32" s="12">
        <v>714</v>
      </c>
      <c r="J32" s="12">
        <v>792</v>
      </c>
      <c r="K32" s="43">
        <v>50</v>
      </c>
    </row>
    <row r="33" spans="1:11" ht="18.600000000000001" thickBot="1" x14ac:dyDescent="0.4">
      <c r="A33" s="12" t="s">
        <v>21</v>
      </c>
      <c r="B33" s="12" t="s">
        <v>238</v>
      </c>
      <c r="C33" s="12" t="s">
        <v>10</v>
      </c>
      <c r="D33" s="12">
        <v>215</v>
      </c>
      <c r="E33" s="12">
        <v>60</v>
      </c>
      <c r="F33" s="12">
        <v>267</v>
      </c>
      <c r="G33" s="12">
        <v>235</v>
      </c>
      <c r="H33" s="12">
        <v>229</v>
      </c>
      <c r="I33" s="12">
        <v>731</v>
      </c>
      <c r="J33" s="12">
        <v>791</v>
      </c>
      <c r="K33" s="43">
        <v>50</v>
      </c>
    </row>
    <row r="34" spans="1:11" ht="18.600000000000001" thickBot="1" x14ac:dyDescent="0.4">
      <c r="A34" s="12" t="s">
        <v>16</v>
      </c>
      <c r="B34" s="12" t="s">
        <v>239</v>
      </c>
      <c r="C34" s="12" t="s">
        <v>10</v>
      </c>
      <c r="D34" s="12">
        <v>200</v>
      </c>
      <c r="E34" s="12">
        <v>105</v>
      </c>
      <c r="F34" s="12">
        <v>204</v>
      </c>
      <c r="G34" s="12">
        <v>202</v>
      </c>
      <c r="H34" s="12">
        <v>279</v>
      </c>
      <c r="I34" s="12">
        <v>685</v>
      </c>
      <c r="J34" s="12">
        <v>790</v>
      </c>
      <c r="K34" s="43">
        <v>45</v>
      </c>
    </row>
    <row r="35" spans="1:11" ht="18.600000000000001" thickBot="1" x14ac:dyDescent="0.4">
      <c r="A35" s="12" t="s">
        <v>18</v>
      </c>
      <c r="B35" s="12" t="s">
        <v>136</v>
      </c>
      <c r="C35" s="12" t="s">
        <v>10</v>
      </c>
      <c r="D35" s="12">
        <v>220</v>
      </c>
      <c r="E35" s="12">
        <v>45</v>
      </c>
      <c r="F35" s="12">
        <v>236</v>
      </c>
      <c r="G35" s="12">
        <v>256</v>
      </c>
      <c r="H35" s="12">
        <v>252</v>
      </c>
      <c r="I35" s="12">
        <v>744</v>
      </c>
      <c r="J35" s="12">
        <v>789</v>
      </c>
      <c r="K35" s="43">
        <v>45</v>
      </c>
    </row>
    <row r="36" spans="1:11" ht="18.600000000000001" thickBot="1" x14ac:dyDescent="0.4">
      <c r="A36" s="12" t="s">
        <v>15</v>
      </c>
      <c r="B36" s="12" t="s">
        <v>72</v>
      </c>
      <c r="C36" s="12" t="s">
        <v>10</v>
      </c>
      <c r="D36" s="12">
        <v>225</v>
      </c>
      <c r="E36" s="12">
        <v>30</v>
      </c>
      <c r="F36" s="12">
        <v>203</v>
      </c>
      <c r="G36" s="12">
        <v>255</v>
      </c>
      <c r="H36" s="12">
        <v>300</v>
      </c>
      <c r="I36" s="12">
        <v>758</v>
      </c>
      <c r="J36" s="12">
        <v>788</v>
      </c>
      <c r="K36" s="43">
        <v>40</v>
      </c>
    </row>
    <row r="37" spans="1:11" ht="18.600000000000001" thickBot="1" x14ac:dyDescent="0.4">
      <c r="A37" s="12" t="s">
        <v>18</v>
      </c>
      <c r="B37" s="12" t="s">
        <v>159</v>
      </c>
      <c r="C37" s="12" t="s">
        <v>10</v>
      </c>
      <c r="D37" s="12">
        <v>208</v>
      </c>
      <c r="E37" s="12">
        <v>81</v>
      </c>
      <c r="F37" s="12">
        <v>278</v>
      </c>
      <c r="G37" s="12">
        <v>215</v>
      </c>
      <c r="H37" s="12">
        <v>214</v>
      </c>
      <c r="I37" s="12">
        <v>707</v>
      </c>
      <c r="J37" s="12">
        <v>788</v>
      </c>
      <c r="K37" s="43">
        <v>40</v>
      </c>
    </row>
    <row r="38" spans="1:11" ht="18.600000000000001" thickBot="1" x14ac:dyDescent="0.4">
      <c r="A38" s="12" t="s">
        <v>21</v>
      </c>
      <c r="B38" s="12" t="s">
        <v>240</v>
      </c>
      <c r="C38" s="12" t="s">
        <v>10</v>
      </c>
      <c r="D38" s="12">
        <v>202</v>
      </c>
      <c r="E38" s="12">
        <v>99</v>
      </c>
      <c r="F38" s="12">
        <v>235</v>
      </c>
      <c r="G38" s="12">
        <v>243</v>
      </c>
      <c r="H38" s="12">
        <v>210</v>
      </c>
      <c r="I38" s="12">
        <v>688</v>
      </c>
      <c r="J38" s="12">
        <v>787</v>
      </c>
      <c r="K38" s="43">
        <v>40</v>
      </c>
    </row>
    <row r="39" spans="1:11" ht="18.600000000000001" thickBot="1" x14ac:dyDescent="0.4">
      <c r="A39" s="12" t="s">
        <v>15</v>
      </c>
      <c r="B39" s="12" t="s">
        <v>87</v>
      </c>
      <c r="C39" s="12" t="s">
        <v>10</v>
      </c>
      <c r="D39" s="12">
        <v>203</v>
      </c>
      <c r="E39" s="12">
        <v>96</v>
      </c>
      <c r="F39" s="12">
        <v>224</v>
      </c>
      <c r="G39" s="12">
        <v>232</v>
      </c>
      <c r="H39" s="12">
        <v>233</v>
      </c>
      <c r="I39" s="12">
        <v>689</v>
      </c>
      <c r="J39" s="12">
        <v>785</v>
      </c>
      <c r="K39" s="43">
        <v>40</v>
      </c>
    </row>
    <row r="40" spans="1:11" ht="18.600000000000001" thickBot="1" x14ac:dyDescent="0.4">
      <c r="A40" s="12" t="s">
        <v>16</v>
      </c>
      <c r="B40" s="12" t="s">
        <v>241</v>
      </c>
      <c r="C40" s="12" t="s">
        <v>10</v>
      </c>
      <c r="D40" s="12">
        <v>200</v>
      </c>
      <c r="E40" s="12">
        <v>105</v>
      </c>
      <c r="F40" s="12">
        <v>258</v>
      </c>
      <c r="G40" s="12">
        <v>226</v>
      </c>
      <c r="H40" s="12">
        <v>196</v>
      </c>
      <c r="I40" s="12">
        <v>680</v>
      </c>
      <c r="J40" s="12">
        <v>785</v>
      </c>
      <c r="K40" s="43">
        <v>40</v>
      </c>
    </row>
    <row r="41" spans="1:11" ht="18.600000000000001" thickBot="1" x14ac:dyDescent="0.4">
      <c r="A41" s="12" t="s">
        <v>15</v>
      </c>
      <c r="B41" s="12" t="s">
        <v>82</v>
      </c>
      <c r="C41" s="12" t="s">
        <v>10</v>
      </c>
      <c r="D41" s="12">
        <v>235</v>
      </c>
      <c r="E41" s="12">
        <v>0</v>
      </c>
      <c r="F41" s="12">
        <v>256</v>
      </c>
      <c r="G41" s="12">
        <v>238</v>
      </c>
      <c r="H41" s="12">
        <v>290</v>
      </c>
      <c r="I41" s="12">
        <v>784</v>
      </c>
      <c r="J41" s="12">
        <v>784</v>
      </c>
      <c r="K41" s="43">
        <v>40</v>
      </c>
    </row>
    <row r="42" spans="1:11" ht="18.600000000000001" thickBot="1" x14ac:dyDescent="0.4">
      <c r="A42" s="12" t="s">
        <v>18</v>
      </c>
      <c r="B42" s="12" t="s">
        <v>194</v>
      </c>
      <c r="C42" s="12" t="s">
        <v>10</v>
      </c>
      <c r="D42" s="12">
        <v>212</v>
      </c>
      <c r="E42" s="12">
        <v>69</v>
      </c>
      <c r="F42" s="12">
        <v>225</v>
      </c>
      <c r="G42" s="12">
        <v>244</v>
      </c>
      <c r="H42" s="12">
        <v>246</v>
      </c>
      <c r="I42" s="12">
        <v>715</v>
      </c>
      <c r="J42" s="12">
        <v>784</v>
      </c>
      <c r="K42" s="43">
        <v>40</v>
      </c>
    </row>
    <row r="43" spans="1:11" ht="18.600000000000001" thickBot="1" x14ac:dyDescent="0.4">
      <c r="A43" s="12" t="s">
        <v>20</v>
      </c>
      <c r="B43" s="12" t="s">
        <v>51</v>
      </c>
      <c r="C43" s="12" t="s">
        <v>10</v>
      </c>
      <c r="D43" s="12">
        <v>218</v>
      </c>
      <c r="E43" s="12">
        <v>51</v>
      </c>
      <c r="F43" s="12">
        <v>235</v>
      </c>
      <c r="G43" s="12">
        <v>279</v>
      </c>
      <c r="H43" s="12">
        <v>217</v>
      </c>
      <c r="I43" s="12">
        <v>731</v>
      </c>
      <c r="J43" s="12">
        <v>782</v>
      </c>
      <c r="K43" s="43">
        <v>30</v>
      </c>
    </row>
    <row r="44" spans="1:11" ht="18.600000000000001" thickBot="1" x14ac:dyDescent="0.4">
      <c r="A44" s="12" t="s">
        <v>21</v>
      </c>
      <c r="B44" s="12" t="s">
        <v>242</v>
      </c>
      <c r="C44" s="12" t="s">
        <v>10</v>
      </c>
      <c r="D44" s="12">
        <v>218</v>
      </c>
      <c r="E44" s="12">
        <v>51</v>
      </c>
      <c r="F44" s="12">
        <v>278</v>
      </c>
      <c r="G44" s="12">
        <v>245</v>
      </c>
      <c r="H44" s="12">
        <v>208</v>
      </c>
      <c r="I44" s="12">
        <v>731</v>
      </c>
      <c r="J44" s="12">
        <v>782</v>
      </c>
      <c r="K44" s="43">
        <v>30</v>
      </c>
    </row>
    <row r="45" spans="1:11" ht="18.600000000000001" thickBot="1" x14ac:dyDescent="0.4">
      <c r="A45" s="12" t="s">
        <v>21</v>
      </c>
      <c r="B45" s="12" t="s">
        <v>243</v>
      </c>
      <c r="C45" s="12" t="s">
        <v>10</v>
      </c>
      <c r="D45" s="12">
        <v>212</v>
      </c>
      <c r="E45" s="12">
        <v>69</v>
      </c>
      <c r="F45" s="12">
        <v>238</v>
      </c>
      <c r="G45" s="12">
        <v>238</v>
      </c>
      <c r="H45" s="12">
        <v>237</v>
      </c>
      <c r="I45" s="12">
        <v>713</v>
      </c>
      <c r="J45" s="12">
        <v>782</v>
      </c>
      <c r="K45" s="43">
        <v>30</v>
      </c>
    </row>
    <row r="46" spans="1:11" ht="18.600000000000001" thickBot="1" x14ac:dyDescent="0.4">
      <c r="A46" s="12" t="s">
        <v>18</v>
      </c>
      <c r="B46" s="12" t="s">
        <v>244</v>
      </c>
      <c r="C46" s="12" t="s">
        <v>10</v>
      </c>
      <c r="D46" s="12">
        <v>210</v>
      </c>
      <c r="E46" s="12">
        <v>75</v>
      </c>
      <c r="F46" s="12">
        <v>268</v>
      </c>
      <c r="G46" s="12">
        <v>246</v>
      </c>
      <c r="H46" s="12">
        <v>193</v>
      </c>
      <c r="I46" s="12">
        <v>707</v>
      </c>
      <c r="J46" s="12">
        <v>782</v>
      </c>
      <c r="K46" s="43">
        <v>30</v>
      </c>
    </row>
    <row r="47" spans="1:11" ht="18.600000000000001" thickBot="1" x14ac:dyDescent="0.4">
      <c r="A47" s="12" t="s">
        <v>18</v>
      </c>
      <c r="B47" s="12" t="s">
        <v>245</v>
      </c>
      <c r="C47" s="12" t="s">
        <v>10</v>
      </c>
      <c r="D47" s="12">
        <v>200</v>
      </c>
      <c r="E47" s="12">
        <v>105</v>
      </c>
      <c r="F47" s="12">
        <v>244</v>
      </c>
      <c r="G47" s="12">
        <v>209</v>
      </c>
      <c r="H47" s="12">
        <v>224</v>
      </c>
      <c r="I47" s="12">
        <v>677</v>
      </c>
      <c r="J47" s="12">
        <v>782</v>
      </c>
      <c r="K47" s="43">
        <v>30</v>
      </c>
    </row>
    <row r="48" spans="1:11" ht="18.600000000000001" thickBot="1" x14ac:dyDescent="0.4">
      <c r="A48" s="12" t="s">
        <v>22</v>
      </c>
      <c r="B48" s="12" t="s">
        <v>246</v>
      </c>
      <c r="C48" s="12" t="s">
        <v>10</v>
      </c>
      <c r="D48" s="12">
        <v>200</v>
      </c>
      <c r="E48" s="12">
        <v>105</v>
      </c>
      <c r="F48" s="12">
        <v>241</v>
      </c>
      <c r="G48" s="12">
        <v>177</v>
      </c>
      <c r="H48" s="12">
        <v>257</v>
      </c>
      <c r="I48" s="12">
        <v>675</v>
      </c>
      <c r="J48" s="12">
        <v>780</v>
      </c>
      <c r="K48" s="43">
        <v>30</v>
      </c>
    </row>
    <row r="49" spans="1:11" ht="18.600000000000001" thickBot="1" x14ac:dyDescent="0.4">
      <c r="A49" s="12" t="s">
        <v>15</v>
      </c>
      <c r="B49" s="12" t="s">
        <v>75</v>
      </c>
      <c r="C49" s="12" t="s">
        <v>10</v>
      </c>
      <c r="D49" s="12">
        <v>215</v>
      </c>
      <c r="E49" s="12">
        <v>60</v>
      </c>
      <c r="F49" s="12">
        <v>252</v>
      </c>
      <c r="G49" s="12">
        <v>236</v>
      </c>
      <c r="H49" s="12">
        <v>231</v>
      </c>
      <c r="I49" s="12">
        <v>719</v>
      </c>
      <c r="J49" s="12">
        <v>779</v>
      </c>
      <c r="K49" s="43">
        <v>30</v>
      </c>
    </row>
    <row r="50" spans="1:11" ht="18.600000000000001" thickBot="1" x14ac:dyDescent="0.4">
      <c r="A50" s="12" t="s">
        <v>16</v>
      </c>
      <c r="B50" s="12" t="s">
        <v>97</v>
      </c>
      <c r="C50" s="12" t="s">
        <v>10</v>
      </c>
      <c r="D50" s="12">
        <v>233</v>
      </c>
      <c r="E50" s="12">
        <v>6</v>
      </c>
      <c r="F50" s="12">
        <v>279</v>
      </c>
      <c r="G50" s="12">
        <v>267</v>
      </c>
      <c r="H50" s="12">
        <v>226</v>
      </c>
      <c r="I50" s="12">
        <v>772</v>
      </c>
      <c r="J50" s="12">
        <v>778</v>
      </c>
      <c r="K50" s="43">
        <v>25</v>
      </c>
    </row>
    <row r="51" spans="1:11" ht="18.600000000000001" thickBot="1" x14ac:dyDescent="0.4">
      <c r="A51" s="12" t="s">
        <v>18</v>
      </c>
      <c r="B51" s="12" t="s">
        <v>148</v>
      </c>
      <c r="C51" s="12" t="s">
        <v>10</v>
      </c>
      <c r="D51" s="12">
        <v>208</v>
      </c>
      <c r="E51" s="12">
        <v>81</v>
      </c>
      <c r="F51" s="12">
        <v>248</v>
      </c>
      <c r="G51" s="12">
        <v>257</v>
      </c>
      <c r="H51" s="12">
        <v>192</v>
      </c>
      <c r="I51" s="12">
        <v>697</v>
      </c>
      <c r="J51" s="12">
        <v>778</v>
      </c>
      <c r="K51" s="43">
        <v>25</v>
      </c>
    </row>
    <row r="52" spans="1:11" ht="18.600000000000001" thickBot="1" x14ac:dyDescent="0.4">
      <c r="A52" s="12" t="s">
        <v>18</v>
      </c>
      <c r="B52" s="12" t="s">
        <v>142</v>
      </c>
      <c r="C52" s="12" t="s">
        <v>10</v>
      </c>
      <c r="D52" s="12">
        <v>220</v>
      </c>
      <c r="E52" s="12">
        <v>45</v>
      </c>
      <c r="F52" s="12">
        <v>278</v>
      </c>
      <c r="G52" s="12">
        <v>237</v>
      </c>
      <c r="H52" s="12">
        <v>216</v>
      </c>
      <c r="I52" s="12">
        <v>731</v>
      </c>
      <c r="J52" s="12">
        <v>776</v>
      </c>
      <c r="K52" s="43">
        <v>25</v>
      </c>
    </row>
    <row r="53" spans="1:11" ht="18.600000000000001" thickBot="1" x14ac:dyDescent="0.4">
      <c r="A53" s="12" t="s">
        <v>60</v>
      </c>
      <c r="B53" s="12" t="s">
        <v>163</v>
      </c>
      <c r="C53" s="12" t="s">
        <v>10</v>
      </c>
      <c r="D53" s="12">
        <v>218</v>
      </c>
      <c r="E53" s="12">
        <v>51</v>
      </c>
      <c r="F53" s="12">
        <v>235</v>
      </c>
      <c r="G53" s="12">
        <v>235</v>
      </c>
      <c r="H53" s="12">
        <v>255</v>
      </c>
      <c r="I53" s="12">
        <v>725</v>
      </c>
      <c r="J53" s="12">
        <v>776</v>
      </c>
      <c r="K53" s="43">
        <v>25</v>
      </c>
    </row>
    <row r="54" spans="1:11" ht="18.600000000000001" thickBot="1" x14ac:dyDescent="0.4">
      <c r="A54" s="12" t="s">
        <v>21</v>
      </c>
      <c r="B54" s="12" t="s">
        <v>247</v>
      </c>
      <c r="C54" s="12" t="s">
        <v>10</v>
      </c>
      <c r="D54" s="12">
        <v>209</v>
      </c>
      <c r="E54" s="12">
        <v>78</v>
      </c>
      <c r="F54" s="12">
        <v>242</v>
      </c>
      <c r="G54" s="12">
        <v>219</v>
      </c>
      <c r="H54" s="12">
        <v>237</v>
      </c>
      <c r="I54" s="12">
        <v>698</v>
      </c>
      <c r="J54" s="12">
        <v>776</v>
      </c>
      <c r="K54" s="43">
        <v>25</v>
      </c>
    </row>
    <row r="55" spans="1:11" ht="18.600000000000001" thickBot="1" x14ac:dyDescent="0.4">
      <c r="A55" s="12" t="s">
        <v>20</v>
      </c>
      <c r="B55" s="12" t="s">
        <v>182</v>
      </c>
      <c r="C55" s="12" t="s">
        <v>10</v>
      </c>
      <c r="D55" s="12">
        <v>226</v>
      </c>
      <c r="E55" s="12">
        <v>27</v>
      </c>
      <c r="F55" s="12">
        <v>246</v>
      </c>
      <c r="G55" s="12">
        <v>223</v>
      </c>
      <c r="H55" s="12">
        <v>279</v>
      </c>
      <c r="I55" s="12">
        <v>748</v>
      </c>
      <c r="J55" s="12">
        <v>775</v>
      </c>
      <c r="K55" s="43">
        <v>25</v>
      </c>
    </row>
    <row r="56" spans="1:11" ht="18.600000000000001" thickBot="1" x14ac:dyDescent="0.4">
      <c r="A56" s="12" t="s">
        <v>22</v>
      </c>
      <c r="B56" s="12" t="s">
        <v>110</v>
      </c>
      <c r="C56" s="12" t="s">
        <v>10</v>
      </c>
      <c r="D56" s="12">
        <v>210</v>
      </c>
      <c r="E56" s="12">
        <v>75</v>
      </c>
      <c r="F56" s="12">
        <v>234</v>
      </c>
      <c r="G56" s="12">
        <v>238</v>
      </c>
      <c r="H56" s="12">
        <v>228</v>
      </c>
      <c r="I56" s="12">
        <v>700</v>
      </c>
      <c r="J56" s="12">
        <v>775</v>
      </c>
      <c r="K56" s="43">
        <v>25</v>
      </c>
    </row>
    <row r="57" spans="1:11" ht="18.600000000000001" thickBot="1" x14ac:dyDescent="0.4">
      <c r="A57" s="12" t="s">
        <v>60</v>
      </c>
      <c r="B57" s="12" t="s">
        <v>177</v>
      </c>
      <c r="C57" s="12" t="s">
        <v>10</v>
      </c>
      <c r="D57" s="12">
        <v>218</v>
      </c>
      <c r="E57" s="12">
        <v>51</v>
      </c>
      <c r="F57" s="12">
        <v>236</v>
      </c>
      <c r="G57" s="12">
        <v>242</v>
      </c>
      <c r="H57" s="12">
        <v>245</v>
      </c>
      <c r="I57" s="12">
        <v>723</v>
      </c>
      <c r="J57" s="12">
        <v>774</v>
      </c>
      <c r="K57" s="43">
        <v>20</v>
      </c>
    </row>
    <row r="58" spans="1:11" ht="18.600000000000001" thickBot="1" x14ac:dyDescent="0.4">
      <c r="A58" s="12" t="s">
        <v>18</v>
      </c>
      <c r="B58" s="12" t="s">
        <v>248</v>
      </c>
      <c r="C58" s="12" t="s">
        <v>10</v>
      </c>
      <c r="D58" s="12">
        <v>210</v>
      </c>
      <c r="E58" s="12">
        <v>75</v>
      </c>
      <c r="F58" s="12">
        <v>256</v>
      </c>
      <c r="G58" s="12">
        <v>185</v>
      </c>
      <c r="H58" s="12">
        <v>257</v>
      </c>
      <c r="I58" s="12">
        <v>698</v>
      </c>
      <c r="J58" s="12">
        <v>773</v>
      </c>
      <c r="K58" s="43">
        <v>20</v>
      </c>
    </row>
    <row r="59" spans="1:11" ht="18.600000000000001" thickBot="1" x14ac:dyDescent="0.4">
      <c r="A59" s="12" t="s">
        <v>15</v>
      </c>
      <c r="B59" s="12" t="s">
        <v>78</v>
      </c>
      <c r="C59" s="12" t="s">
        <v>10</v>
      </c>
      <c r="D59" s="12">
        <v>204</v>
      </c>
      <c r="E59" s="12">
        <v>93</v>
      </c>
      <c r="F59" s="12">
        <v>276</v>
      </c>
      <c r="G59" s="12">
        <v>211</v>
      </c>
      <c r="H59" s="12">
        <v>193</v>
      </c>
      <c r="I59" s="12">
        <v>680</v>
      </c>
      <c r="J59" s="12">
        <v>773</v>
      </c>
      <c r="K59" s="43">
        <v>20</v>
      </c>
    </row>
    <row r="60" spans="1:11" ht="18.600000000000001" thickBot="1" x14ac:dyDescent="0.4">
      <c r="A60" s="12" t="s">
        <v>20</v>
      </c>
      <c r="B60" s="12" t="s">
        <v>183</v>
      </c>
      <c r="C60" s="12" t="s">
        <v>10</v>
      </c>
      <c r="D60" s="12">
        <v>207</v>
      </c>
      <c r="E60" s="12">
        <v>84</v>
      </c>
      <c r="F60" s="12">
        <v>235</v>
      </c>
      <c r="G60" s="12">
        <v>227</v>
      </c>
      <c r="H60" s="12">
        <v>226</v>
      </c>
      <c r="I60" s="12">
        <v>688</v>
      </c>
      <c r="J60" s="12">
        <v>772</v>
      </c>
      <c r="K60" s="43">
        <v>20</v>
      </c>
    </row>
    <row r="61" spans="1:11" ht="18.600000000000001" thickBot="1" x14ac:dyDescent="0.4">
      <c r="A61" s="12" t="s">
        <v>18</v>
      </c>
      <c r="B61" s="12" t="s">
        <v>249</v>
      </c>
      <c r="C61" s="12" t="s">
        <v>10</v>
      </c>
      <c r="D61" s="12">
        <v>206</v>
      </c>
      <c r="E61" s="12">
        <v>87</v>
      </c>
      <c r="F61" s="12">
        <v>266</v>
      </c>
      <c r="G61" s="12">
        <v>197</v>
      </c>
      <c r="H61" s="12">
        <v>222</v>
      </c>
      <c r="I61" s="12">
        <v>685</v>
      </c>
      <c r="J61" s="12">
        <v>772</v>
      </c>
      <c r="K61" s="43">
        <v>20</v>
      </c>
    </row>
    <row r="62" spans="1:11" ht="18.600000000000001" thickBot="1" x14ac:dyDescent="0.4">
      <c r="A62" s="12" t="s">
        <v>16</v>
      </c>
      <c r="B62" s="12" t="s">
        <v>250</v>
      </c>
      <c r="C62" s="12" t="s">
        <v>10</v>
      </c>
      <c r="D62" s="12">
        <v>205</v>
      </c>
      <c r="E62" s="12">
        <v>90</v>
      </c>
      <c r="F62" s="12">
        <v>206</v>
      </c>
      <c r="G62" s="12">
        <v>229</v>
      </c>
      <c r="H62" s="12">
        <v>247</v>
      </c>
      <c r="I62" s="12">
        <v>682</v>
      </c>
      <c r="J62" s="12">
        <v>772</v>
      </c>
      <c r="K62" s="43">
        <v>20</v>
      </c>
    </row>
    <row r="63" spans="1:11" ht="18.600000000000001" thickBot="1" x14ac:dyDescent="0.4">
      <c r="A63" s="12" t="s">
        <v>22</v>
      </c>
      <c r="B63" s="12" t="s">
        <v>251</v>
      </c>
      <c r="C63" s="12" t="s">
        <v>10</v>
      </c>
      <c r="D63" s="12">
        <v>212</v>
      </c>
      <c r="E63" s="12">
        <v>69</v>
      </c>
      <c r="F63" s="12">
        <v>233</v>
      </c>
      <c r="G63" s="12">
        <v>243</v>
      </c>
      <c r="H63" s="12">
        <v>226</v>
      </c>
      <c r="I63" s="12">
        <v>702</v>
      </c>
      <c r="J63" s="12">
        <v>771</v>
      </c>
      <c r="K63" s="43">
        <v>15</v>
      </c>
    </row>
    <row r="64" spans="1:11" ht="18.600000000000001" thickBot="1" x14ac:dyDescent="0.4">
      <c r="A64" s="12" t="s">
        <v>18</v>
      </c>
      <c r="B64" s="12" t="s">
        <v>252</v>
      </c>
      <c r="C64" s="12" t="s">
        <v>10</v>
      </c>
      <c r="D64" s="12">
        <v>209</v>
      </c>
      <c r="E64" s="12">
        <v>78</v>
      </c>
      <c r="F64" s="12">
        <v>264</v>
      </c>
      <c r="G64" s="12">
        <v>194</v>
      </c>
      <c r="H64" s="12">
        <v>235</v>
      </c>
      <c r="I64" s="12">
        <v>693</v>
      </c>
      <c r="J64" s="12">
        <v>771</v>
      </c>
      <c r="K64" s="43">
        <v>15</v>
      </c>
    </row>
    <row r="65" spans="1:11" ht="18.600000000000001" thickBot="1" x14ac:dyDescent="0.4">
      <c r="A65" s="12" t="s">
        <v>16</v>
      </c>
      <c r="B65" s="12" t="s">
        <v>253</v>
      </c>
      <c r="C65" s="12" t="s">
        <v>10</v>
      </c>
      <c r="D65" s="12">
        <v>203</v>
      </c>
      <c r="E65" s="12">
        <v>96</v>
      </c>
      <c r="F65" s="12">
        <v>233</v>
      </c>
      <c r="G65" s="12">
        <v>185</v>
      </c>
      <c r="H65" s="12">
        <v>257</v>
      </c>
      <c r="I65" s="12">
        <v>675</v>
      </c>
      <c r="J65" s="12">
        <v>771</v>
      </c>
      <c r="K65" s="43">
        <v>15</v>
      </c>
    </row>
    <row r="66" spans="1:11" ht="18.600000000000001" thickBot="1" x14ac:dyDescent="0.4">
      <c r="A66" s="12" t="s">
        <v>22</v>
      </c>
      <c r="B66" s="12" t="s">
        <v>254</v>
      </c>
      <c r="C66" s="12" t="s">
        <v>10</v>
      </c>
      <c r="D66" s="12">
        <v>215</v>
      </c>
      <c r="E66" s="12">
        <v>60</v>
      </c>
      <c r="F66" s="12">
        <v>245</v>
      </c>
      <c r="G66" s="12">
        <v>267</v>
      </c>
      <c r="H66" s="12">
        <v>198</v>
      </c>
      <c r="I66" s="12">
        <v>710</v>
      </c>
      <c r="J66" s="12">
        <v>770</v>
      </c>
      <c r="K66" s="43">
        <v>15</v>
      </c>
    </row>
    <row r="67" spans="1:11" ht="18.600000000000001" thickBot="1" x14ac:dyDescent="0.4">
      <c r="A67" s="12" t="s">
        <v>15</v>
      </c>
      <c r="B67" s="12" t="s">
        <v>255</v>
      </c>
      <c r="C67" s="12" t="s">
        <v>10</v>
      </c>
      <c r="D67" s="12">
        <v>205</v>
      </c>
      <c r="E67" s="12">
        <v>90</v>
      </c>
      <c r="F67" s="12">
        <v>190</v>
      </c>
      <c r="G67" s="12">
        <v>225</v>
      </c>
      <c r="H67" s="12">
        <v>265</v>
      </c>
      <c r="I67" s="12">
        <v>680</v>
      </c>
      <c r="J67" s="12">
        <v>770</v>
      </c>
      <c r="K67" s="43">
        <v>15</v>
      </c>
    </row>
    <row r="68" spans="1:11" ht="18.600000000000001" thickBot="1" x14ac:dyDescent="0.4">
      <c r="A68" s="12" t="s">
        <v>16</v>
      </c>
      <c r="B68" s="12" t="s">
        <v>256</v>
      </c>
      <c r="C68" s="12" t="s">
        <v>10</v>
      </c>
      <c r="D68" s="12">
        <v>204</v>
      </c>
      <c r="E68" s="12">
        <v>93</v>
      </c>
      <c r="F68" s="12">
        <v>198</v>
      </c>
      <c r="G68" s="12">
        <v>244</v>
      </c>
      <c r="H68" s="12">
        <v>235</v>
      </c>
      <c r="I68" s="12">
        <v>677</v>
      </c>
      <c r="J68" s="12">
        <v>770</v>
      </c>
      <c r="K68" s="43">
        <v>15</v>
      </c>
    </row>
    <row r="69" spans="1:11" ht="18.600000000000001" thickBot="1" x14ac:dyDescent="0.4">
      <c r="A69" s="12" t="s">
        <v>15</v>
      </c>
      <c r="B69" s="12" t="s">
        <v>257</v>
      </c>
      <c r="C69" s="12" t="s">
        <v>10</v>
      </c>
      <c r="D69" s="12">
        <v>205</v>
      </c>
      <c r="E69" s="12">
        <v>90</v>
      </c>
      <c r="F69" s="12">
        <v>234</v>
      </c>
      <c r="G69" s="12">
        <v>219</v>
      </c>
      <c r="H69" s="12">
        <v>226</v>
      </c>
      <c r="I69" s="12">
        <v>679</v>
      </c>
      <c r="J69" s="12">
        <v>769</v>
      </c>
      <c r="K69" s="43">
        <v>15</v>
      </c>
    </row>
    <row r="70" spans="1:11" ht="18.600000000000001" thickBot="1" x14ac:dyDescent="0.4">
      <c r="A70" s="12" t="s">
        <v>21</v>
      </c>
      <c r="B70" s="12" t="s">
        <v>258</v>
      </c>
      <c r="C70" s="12" t="s">
        <v>10</v>
      </c>
      <c r="D70" s="12">
        <v>210</v>
      </c>
      <c r="E70" s="12">
        <v>75</v>
      </c>
      <c r="F70" s="12">
        <v>235</v>
      </c>
      <c r="G70" s="12">
        <v>235</v>
      </c>
      <c r="H70" s="12">
        <v>223</v>
      </c>
      <c r="I70" s="12">
        <v>693</v>
      </c>
      <c r="J70" s="12">
        <v>768</v>
      </c>
      <c r="K70" s="43">
        <v>10</v>
      </c>
    </row>
    <row r="71" spans="1:11" ht="18.600000000000001" thickBot="1" x14ac:dyDescent="0.4">
      <c r="A71" s="12" t="s">
        <v>21</v>
      </c>
      <c r="B71" s="12" t="s">
        <v>259</v>
      </c>
      <c r="C71" s="12" t="s">
        <v>10</v>
      </c>
      <c r="D71" s="12">
        <v>207</v>
      </c>
      <c r="E71" s="12">
        <v>84</v>
      </c>
      <c r="F71" s="12">
        <v>206</v>
      </c>
      <c r="G71" s="12">
        <v>248</v>
      </c>
      <c r="H71" s="12">
        <v>230</v>
      </c>
      <c r="I71" s="12">
        <v>684</v>
      </c>
      <c r="J71" s="12">
        <v>768</v>
      </c>
      <c r="K71" s="43">
        <v>10</v>
      </c>
    </row>
    <row r="72" spans="1:11" ht="18.600000000000001" thickBot="1" x14ac:dyDescent="0.4">
      <c r="A72" s="12" t="s">
        <v>20</v>
      </c>
      <c r="B72" s="12" t="s">
        <v>260</v>
      </c>
      <c r="C72" s="12" t="s">
        <v>10</v>
      </c>
      <c r="D72" s="12">
        <v>200</v>
      </c>
      <c r="E72" s="12">
        <v>105</v>
      </c>
      <c r="F72" s="12">
        <v>211</v>
      </c>
      <c r="G72" s="12">
        <v>198</v>
      </c>
      <c r="H72" s="12">
        <v>254</v>
      </c>
      <c r="I72" s="12">
        <v>663</v>
      </c>
      <c r="J72" s="12">
        <v>768</v>
      </c>
      <c r="K72" s="43">
        <v>10</v>
      </c>
    </row>
    <row r="73" spans="1:11" ht="18.600000000000001" thickBot="1" x14ac:dyDescent="0.4">
      <c r="A73" s="12" t="s">
        <v>18</v>
      </c>
      <c r="B73" s="12" t="s">
        <v>261</v>
      </c>
      <c r="C73" s="12" t="s">
        <v>10</v>
      </c>
      <c r="D73" s="12">
        <v>202</v>
      </c>
      <c r="E73" s="12">
        <v>99</v>
      </c>
      <c r="F73" s="12">
        <v>239</v>
      </c>
      <c r="G73" s="12">
        <v>223</v>
      </c>
      <c r="H73" s="12">
        <v>206</v>
      </c>
      <c r="I73" s="12">
        <v>668</v>
      </c>
      <c r="J73" s="12">
        <v>767</v>
      </c>
      <c r="K73" s="43">
        <v>10</v>
      </c>
    </row>
    <row r="74" spans="1:11" ht="18.600000000000001" thickBot="1" x14ac:dyDescent="0.4">
      <c r="A74" s="12" t="s">
        <v>60</v>
      </c>
      <c r="B74" s="12" t="s">
        <v>262</v>
      </c>
      <c r="C74" s="12" t="s">
        <v>10</v>
      </c>
      <c r="D74" s="12">
        <v>212</v>
      </c>
      <c r="E74" s="12">
        <v>69</v>
      </c>
      <c r="F74" s="12">
        <v>185</v>
      </c>
      <c r="G74" s="12">
        <v>264</v>
      </c>
      <c r="H74" s="12">
        <v>248</v>
      </c>
      <c r="I74" s="12">
        <v>697</v>
      </c>
      <c r="J74" s="12">
        <v>766</v>
      </c>
      <c r="K74" s="43">
        <v>10</v>
      </c>
    </row>
    <row r="75" spans="1:11" ht="18.600000000000001" thickBot="1" x14ac:dyDescent="0.4">
      <c r="A75" s="12" t="s">
        <v>21</v>
      </c>
      <c r="B75" s="12" t="s">
        <v>263</v>
      </c>
      <c r="C75" s="12" t="s">
        <v>10</v>
      </c>
      <c r="D75" s="12">
        <v>209</v>
      </c>
      <c r="E75" s="12">
        <v>78</v>
      </c>
      <c r="F75" s="12">
        <v>248</v>
      </c>
      <c r="G75" s="12">
        <v>225</v>
      </c>
      <c r="H75" s="12">
        <v>215</v>
      </c>
      <c r="I75" s="12">
        <v>688</v>
      </c>
      <c r="J75" s="12">
        <v>766</v>
      </c>
      <c r="K75" s="43">
        <v>10</v>
      </c>
    </row>
    <row r="76" spans="1:11" ht="18.600000000000001" thickBot="1" x14ac:dyDescent="0.4">
      <c r="A76" s="12" t="s">
        <v>18</v>
      </c>
      <c r="B76" s="12" t="s">
        <v>264</v>
      </c>
      <c r="C76" s="12" t="s">
        <v>10</v>
      </c>
      <c r="D76" s="12">
        <v>205</v>
      </c>
      <c r="E76" s="12">
        <v>90</v>
      </c>
      <c r="F76" s="12">
        <v>196</v>
      </c>
      <c r="G76" s="12">
        <v>258</v>
      </c>
      <c r="H76" s="12">
        <v>222</v>
      </c>
      <c r="I76" s="12">
        <v>676</v>
      </c>
      <c r="J76" s="12">
        <v>766</v>
      </c>
      <c r="K76" s="43">
        <v>10</v>
      </c>
    </row>
    <row r="77" spans="1:11" ht="18.600000000000001" thickBot="1" x14ac:dyDescent="0.4">
      <c r="A77" s="12" t="s">
        <v>18</v>
      </c>
      <c r="B77" s="12" t="s">
        <v>73</v>
      </c>
      <c r="C77" s="12" t="s">
        <v>10</v>
      </c>
      <c r="D77" s="12">
        <v>226</v>
      </c>
      <c r="E77" s="12">
        <v>27</v>
      </c>
      <c r="F77" s="12">
        <v>223</v>
      </c>
      <c r="G77" s="12">
        <v>269</v>
      </c>
      <c r="H77" s="12">
        <v>245</v>
      </c>
      <c r="I77" s="12">
        <v>737</v>
      </c>
      <c r="J77" s="12">
        <v>764</v>
      </c>
      <c r="K77" s="43">
        <v>10</v>
      </c>
    </row>
    <row r="78" spans="1:11" ht="18.600000000000001" thickBot="1" x14ac:dyDescent="0.4">
      <c r="A78" s="12" t="s">
        <v>20</v>
      </c>
      <c r="B78" s="12" t="s">
        <v>161</v>
      </c>
      <c r="C78" s="12" t="s">
        <v>10</v>
      </c>
      <c r="D78" s="12">
        <v>207</v>
      </c>
      <c r="E78" s="12">
        <v>84</v>
      </c>
      <c r="F78" s="12">
        <v>253</v>
      </c>
      <c r="G78" s="12">
        <v>200</v>
      </c>
      <c r="H78" s="12">
        <v>227</v>
      </c>
      <c r="I78" s="12">
        <v>680</v>
      </c>
      <c r="J78" s="12">
        <v>764</v>
      </c>
      <c r="K78" s="43">
        <v>10</v>
      </c>
    </row>
    <row r="79" spans="1:11" ht="18.600000000000001" thickBot="1" x14ac:dyDescent="0.4">
      <c r="A79" s="12" t="s">
        <v>22</v>
      </c>
      <c r="B79" s="12" t="s">
        <v>189</v>
      </c>
      <c r="C79" s="12" t="s">
        <v>10</v>
      </c>
      <c r="D79" s="12">
        <v>206</v>
      </c>
      <c r="E79" s="12">
        <v>87</v>
      </c>
      <c r="F79" s="12">
        <v>222</v>
      </c>
      <c r="G79" s="12">
        <v>231</v>
      </c>
      <c r="H79" s="12">
        <v>224</v>
      </c>
      <c r="I79" s="12">
        <v>677</v>
      </c>
      <c r="J79" s="12">
        <v>764</v>
      </c>
      <c r="K79" s="43">
        <v>10</v>
      </c>
    </row>
    <row r="80" spans="1:11" ht="18.600000000000001" thickBot="1" x14ac:dyDescent="0.4">
      <c r="A80" s="44" t="s">
        <v>16</v>
      </c>
      <c r="B80" s="44" t="s">
        <v>265</v>
      </c>
      <c r="C80" s="44" t="s">
        <v>10</v>
      </c>
      <c r="D80" s="44">
        <v>202</v>
      </c>
      <c r="E80" s="44">
        <v>99</v>
      </c>
      <c r="F80" s="44">
        <v>202</v>
      </c>
      <c r="G80" s="44">
        <v>243</v>
      </c>
      <c r="H80" s="44">
        <v>220</v>
      </c>
      <c r="I80" s="44">
        <v>665</v>
      </c>
      <c r="J80" s="44">
        <v>764</v>
      </c>
      <c r="K80" s="45">
        <v>10</v>
      </c>
    </row>
    <row r="81" spans="1:11" ht="18.600000000000001" thickBot="1" x14ac:dyDescent="0.4">
      <c r="A81" s="12" t="s">
        <v>16</v>
      </c>
      <c r="B81" s="12" t="s">
        <v>37</v>
      </c>
      <c r="C81" s="12" t="s">
        <v>11</v>
      </c>
      <c r="D81" s="12">
        <v>199</v>
      </c>
      <c r="E81" s="12">
        <v>108</v>
      </c>
      <c r="F81" s="12">
        <v>260</v>
      </c>
      <c r="G81" s="12">
        <v>267</v>
      </c>
      <c r="H81" s="12">
        <v>247</v>
      </c>
      <c r="I81" s="12">
        <v>774</v>
      </c>
      <c r="J81" s="12">
        <v>882</v>
      </c>
      <c r="K81" s="46">
        <v>225</v>
      </c>
    </row>
    <row r="82" spans="1:11" ht="18.600000000000001" thickBot="1" x14ac:dyDescent="0.4">
      <c r="A82" s="12" t="s">
        <v>22</v>
      </c>
      <c r="B82" s="12" t="s">
        <v>56</v>
      </c>
      <c r="C82" s="12" t="s">
        <v>11</v>
      </c>
      <c r="D82" s="12">
        <v>180</v>
      </c>
      <c r="E82" s="12">
        <v>165</v>
      </c>
      <c r="F82" s="12">
        <v>261</v>
      </c>
      <c r="G82" s="12">
        <v>245</v>
      </c>
      <c r="H82" s="12">
        <v>192</v>
      </c>
      <c r="I82" s="12">
        <v>698</v>
      </c>
      <c r="J82" s="12">
        <v>863</v>
      </c>
      <c r="K82" s="43">
        <v>175</v>
      </c>
    </row>
    <row r="83" spans="1:11" ht="18.600000000000001" thickBot="1" x14ac:dyDescent="0.4">
      <c r="A83" s="12" t="s">
        <v>19</v>
      </c>
      <c r="B83" s="12" t="s">
        <v>44</v>
      </c>
      <c r="C83" s="12" t="s">
        <v>11</v>
      </c>
      <c r="D83" s="12">
        <v>189</v>
      </c>
      <c r="E83" s="12">
        <v>138</v>
      </c>
      <c r="F83" s="12">
        <v>254</v>
      </c>
      <c r="G83" s="12">
        <v>258</v>
      </c>
      <c r="H83" s="12">
        <v>202</v>
      </c>
      <c r="I83" s="12">
        <v>714</v>
      </c>
      <c r="J83" s="12">
        <v>852</v>
      </c>
      <c r="K83" s="42">
        <v>150</v>
      </c>
    </row>
    <row r="84" spans="1:11" ht="18.600000000000001" thickBot="1" x14ac:dyDescent="0.4">
      <c r="A84" s="12" t="s">
        <v>19</v>
      </c>
      <c r="B84" s="12" t="s">
        <v>498</v>
      </c>
      <c r="C84" s="12" t="s">
        <v>11</v>
      </c>
      <c r="D84" s="12">
        <v>178</v>
      </c>
      <c r="E84" s="12">
        <v>171</v>
      </c>
      <c r="F84" s="12">
        <v>232</v>
      </c>
      <c r="G84" s="12">
        <v>213</v>
      </c>
      <c r="H84" s="12">
        <v>234</v>
      </c>
      <c r="I84" s="12">
        <v>679</v>
      </c>
      <c r="J84" s="12">
        <v>850</v>
      </c>
      <c r="K84" s="43">
        <v>125</v>
      </c>
    </row>
    <row r="85" spans="1:11" ht="18.600000000000001" thickBot="1" x14ac:dyDescent="0.4">
      <c r="A85" s="12" t="s">
        <v>22</v>
      </c>
      <c r="B85" s="12" t="s">
        <v>499</v>
      </c>
      <c r="C85" s="12" t="s">
        <v>11</v>
      </c>
      <c r="D85" s="12">
        <v>185</v>
      </c>
      <c r="E85" s="12">
        <v>150</v>
      </c>
      <c r="F85" s="12">
        <v>215</v>
      </c>
      <c r="G85" s="12">
        <v>202</v>
      </c>
      <c r="H85" s="12">
        <v>279</v>
      </c>
      <c r="I85" s="12">
        <v>696</v>
      </c>
      <c r="J85" s="12">
        <v>846</v>
      </c>
      <c r="K85" s="43">
        <v>90</v>
      </c>
    </row>
    <row r="86" spans="1:11" ht="18.600000000000001" thickBot="1" x14ac:dyDescent="0.4">
      <c r="A86" s="12" t="s">
        <v>21</v>
      </c>
      <c r="B86" s="12" t="s">
        <v>53</v>
      </c>
      <c r="C86" s="12" t="s">
        <v>11</v>
      </c>
      <c r="D86" s="12">
        <v>186</v>
      </c>
      <c r="E86" s="12">
        <v>147</v>
      </c>
      <c r="F86" s="12">
        <v>236</v>
      </c>
      <c r="G86" s="12">
        <v>222</v>
      </c>
      <c r="H86" s="12">
        <v>233</v>
      </c>
      <c r="I86" s="12">
        <v>691</v>
      </c>
      <c r="J86" s="12">
        <v>838</v>
      </c>
      <c r="K86" s="43">
        <v>85</v>
      </c>
    </row>
    <row r="87" spans="1:11" ht="18.600000000000001" thickBot="1" x14ac:dyDescent="0.4">
      <c r="A87" s="12" t="s">
        <v>21</v>
      </c>
      <c r="B87" s="12" t="s">
        <v>500</v>
      </c>
      <c r="C87" s="12" t="s">
        <v>11</v>
      </c>
      <c r="D87" s="12">
        <v>191</v>
      </c>
      <c r="E87" s="12">
        <v>132</v>
      </c>
      <c r="F87" s="12">
        <v>256</v>
      </c>
      <c r="G87" s="12">
        <v>226</v>
      </c>
      <c r="H87" s="12">
        <v>223</v>
      </c>
      <c r="I87" s="12">
        <v>705</v>
      </c>
      <c r="J87" s="12">
        <v>837</v>
      </c>
      <c r="K87" s="43">
        <v>85</v>
      </c>
    </row>
    <row r="88" spans="1:11" ht="18.600000000000001" thickBot="1" x14ac:dyDescent="0.4">
      <c r="A88" s="12" t="s">
        <v>60</v>
      </c>
      <c r="B88" s="12" t="s">
        <v>62</v>
      </c>
      <c r="C88" s="12" t="s">
        <v>11</v>
      </c>
      <c r="D88" s="12">
        <v>178</v>
      </c>
      <c r="E88" s="12">
        <v>171</v>
      </c>
      <c r="F88" s="12">
        <v>196</v>
      </c>
      <c r="G88" s="12">
        <v>256</v>
      </c>
      <c r="H88" s="12">
        <v>213</v>
      </c>
      <c r="I88" s="12">
        <v>665</v>
      </c>
      <c r="J88" s="12">
        <v>836</v>
      </c>
      <c r="K88" s="43">
        <v>85</v>
      </c>
    </row>
    <row r="89" spans="1:11" ht="18.600000000000001" thickBot="1" x14ac:dyDescent="0.4">
      <c r="A89" s="12" t="s">
        <v>16</v>
      </c>
      <c r="B89" s="12" t="s">
        <v>277</v>
      </c>
      <c r="C89" s="12" t="s">
        <v>11</v>
      </c>
      <c r="D89" s="12">
        <v>192</v>
      </c>
      <c r="E89" s="12">
        <v>129</v>
      </c>
      <c r="F89" s="12">
        <v>215</v>
      </c>
      <c r="G89" s="12">
        <v>232</v>
      </c>
      <c r="H89" s="12">
        <v>259</v>
      </c>
      <c r="I89" s="12">
        <v>706</v>
      </c>
      <c r="J89" s="12">
        <v>835</v>
      </c>
      <c r="K89" s="43">
        <v>85</v>
      </c>
    </row>
    <row r="90" spans="1:11" ht="18.600000000000001" thickBot="1" x14ac:dyDescent="0.4">
      <c r="A90" s="12" t="s">
        <v>21</v>
      </c>
      <c r="B90" s="12" t="s">
        <v>501</v>
      </c>
      <c r="C90" s="12" t="s">
        <v>11</v>
      </c>
      <c r="D90" s="12">
        <v>186</v>
      </c>
      <c r="E90" s="12">
        <v>147</v>
      </c>
      <c r="F90" s="12">
        <v>226</v>
      </c>
      <c r="G90" s="12">
        <v>229</v>
      </c>
      <c r="H90" s="12">
        <v>233</v>
      </c>
      <c r="I90" s="12">
        <v>688</v>
      </c>
      <c r="J90" s="12">
        <v>835</v>
      </c>
      <c r="K90" s="43">
        <v>85</v>
      </c>
    </row>
    <row r="91" spans="1:11" ht="18.600000000000001" thickBot="1" x14ac:dyDescent="0.4">
      <c r="A91" s="12" t="s">
        <v>18</v>
      </c>
      <c r="B91" s="12" t="s">
        <v>43</v>
      </c>
      <c r="C91" s="12" t="s">
        <v>11</v>
      </c>
      <c r="D91" s="12">
        <v>189</v>
      </c>
      <c r="E91" s="12">
        <v>138</v>
      </c>
      <c r="F91" s="12">
        <v>245</v>
      </c>
      <c r="G91" s="12">
        <v>256</v>
      </c>
      <c r="H91" s="12">
        <v>193</v>
      </c>
      <c r="I91" s="12">
        <v>694</v>
      </c>
      <c r="J91" s="12">
        <v>832</v>
      </c>
      <c r="K91" s="43">
        <v>85</v>
      </c>
    </row>
    <row r="92" spans="1:11" ht="18.600000000000001" thickBot="1" x14ac:dyDescent="0.4">
      <c r="A92" s="12" t="s">
        <v>16</v>
      </c>
      <c r="B92" s="12" t="s">
        <v>96</v>
      </c>
      <c r="C92" s="12" t="s">
        <v>11</v>
      </c>
      <c r="D92" s="12">
        <v>193</v>
      </c>
      <c r="E92" s="12">
        <v>126</v>
      </c>
      <c r="F92" s="12">
        <v>246</v>
      </c>
      <c r="G92" s="12">
        <v>236</v>
      </c>
      <c r="H92" s="12">
        <v>223</v>
      </c>
      <c r="I92" s="12">
        <v>705</v>
      </c>
      <c r="J92" s="12">
        <v>831</v>
      </c>
      <c r="K92" s="43">
        <v>85</v>
      </c>
    </row>
    <row r="93" spans="1:11" ht="18.600000000000001" thickBot="1" x14ac:dyDescent="0.4">
      <c r="A93" s="12" t="s">
        <v>18</v>
      </c>
      <c r="B93" s="12" t="s">
        <v>279</v>
      </c>
      <c r="C93" s="12" t="s">
        <v>11</v>
      </c>
      <c r="D93" s="12">
        <v>191</v>
      </c>
      <c r="E93" s="12">
        <v>132</v>
      </c>
      <c r="F93" s="12">
        <v>252</v>
      </c>
      <c r="G93" s="12">
        <v>206</v>
      </c>
      <c r="H93" s="12">
        <v>239</v>
      </c>
      <c r="I93" s="12">
        <v>697</v>
      </c>
      <c r="J93" s="12">
        <v>829</v>
      </c>
      <c r="K93" s="43">
        <v>80</v>
      </c>
    </row>
    <row r="94" spans="1:11" ht="18.600000000000001" thickBot="1" x14ac:dyDescent="0.4">
      <c r="A94" s="12" t="s">
        <v>60</v>
      </c>
      <c r="B94" s="12" t="s">
        <v>502</v>
      </c>
      <c r="C94" s="12" t="s">
        <v>11</v>
      </c>
      <c r="D94" s="12">
        <v>178</v>
      </c>
      <c r="E94" s="12">
        <v>171</v>
      </c>
      <c r="F94" s="12">
        <v>238</v>
      </c>
      <c r="G94" s="12">
        <v>244</v>
      </c>
      <c r="H94" s="12">
        <v>176</v>
      </c>
      <c r="I94" s="12">
        <v>658</v>
      </c>
      <c r="J94" s="12">
        <v>829</v>
      </c>
      <c r="K94" s="43">
        <v>80</v>
      </c>
    </row>
    <row r="95" spans="1:11" ht="18.600000000000001" thickBot="1" x14ac:dyDescent="0.4">
      <c r="A95" s="12" t="s">
        <v>60</v>
      </c>
      <c r="B95" s="12" t="s">
        <v>503</v>
      </c>
      <c r="C95" s="12" t="s">
        <v>11</v>
      </c>
      <c r="D95" s="12">
        <v>177</v>
      </c>
      <c r="E95" s="12">
        <v>174</v>
      </c>
      <c r="F95" s="12">
        <v>210</v>
      </c>
      <c r="G95" s="12">
        <v>218</v>
      </c>
      <c r="H95" s="12">
        <v>227</v>
      </c>
      <c r="I95" s="12">
        <v>655</v>
      </c>
      <c r="J95" s="12">
        <v>829</v>
      </c>
      <c r="K95" s="43">
        <v>80</v>
      </c>
    </row>
    <row r="96" spans="1:11" ht="18.600000000000001" thickBot="1" x14ac:dyDescent="0.4">
      <c r="A96" s="12" t="s">
        <v>16</v>
      </c>
      <c r="B96" s="12" t="s">
        <v>106</v>
      </c>
      <c r="C96" s="12" t="s">
        <v>11</v>
      </c>
      <c r="D96" s="12">
        <v>197</v>
      </c>
      <c r="E96" s="12">
        <v>114</v>
      </c>
      <c r="F96" s="12">
        <v>289</v>
      </c>
      <c r="G96" s="12">
        <v>180</v>
      </c>
      <c r="H96" s="12">
        <v>242</v>
      </c>
      <c r="I96" s="12">
        <v>711</v>
      </c>
      <c r="J96" s="12">
        <v>825</v>
      </c>
      <c r="K96" s="43">
        <v>80</v>
      </c>
    </row>
    <row r="97" spans="1:11" ht="18.600000000000001" thickBot="1" x14ac:dyDescent="0.4">
      <c r="A97" s="12" t="s">
        <v>18</v>
      </c>
      <c r="B97" s="12" t="s">
        <v>274</v>
      </c>
      <c r="C97" s="12" t="s">
        <v>11</v>
      </c>
      <c r="D97" s="12">
        <v>199</v>
      </c>
      <c r="E97" s="12">
        <v>108</v>
      </c>
      <c r="F97" s="12">
        <v>258</v>
      </c>
      <c r="G97" s="12">
        <v>244</v>
      </c>
      <c r="H97" s="12">
        <v>214</v>
      </c>
      <c r="I97" s="12">
        <v>716</v>
      </c>
      <c r="J97" s="12">
        <v>824</v>
      </c>
      <c r="K97" s="43">
        <v>80</v>
      </c>
    </row>
    <row r="98" spans="1:11" ht="18.600000000000001" thickBot="1" x14ac:dyDescent="0.4">
      <c r="A98" s="12" t="s">
        <v>21</v>
      </c>
      <c r="B98" s="12" t="s">
        <v>504</v>
      </c>
      <c r="C98" s="12" t="s">
        <v>11</v>
      </c>
      <c r="D98" s="12">
        <v>196</v>
      </c>
      <c r="E98" s="12">
        <v>117</v>
      </c>
      <c r="F98" s="12">
        <v>256</v>
      </c>
      <c r="G98" s="12">
        <v>227</v>
      </c>
      <c r="H98" s="12">
        <v>224</v>
      </c>
      <c r="I98" s="12">
        <v>707</v>
      </c>
      <c r="J98" s="12">
        <v>824</v>
      </c>
      <c r="K98" s="43">
        <v>80</v>
      </c>
    </row>
    <row r="99" spans="1:11" ht="18.600000000000001" thickBot="1" x14ac:dyDescent="0.4">
      <c r="A99" s="12" t="s">
        <v>16</v>
      </c>
      <c r="B99" s="12" t="s">
        <v>505</v>
      </c>
      <c r="C99" s="12" t="s">
        <v>11</v>
      </c>
      <c r="D99" s="12">
        <v>190</v>
      </c>
      <c r="E99" s="12">
        <v>135</v>
      </c>
      <c r="F99" s="12">
        <v>213</v>
      </c>
      <c r="G99" s="12">
        <v>234</v>
      </c>
      <c r="H99" s="12">
        <v>242</v>
      </c>
      <c r="I99" s="12">
        <v>689</v>
      </c>
      <c r="J99" s="12">
        <v>824</v>
      </c>
      <c r="K99" s="43">
        <v>80</v>
      </c>
    </row>
    <row r="100" spans="1:11" ht="18.600000000000001" thickBot="1" x14ac:dyDescent="0.4">
      <c r="A100" s="12" t="s">
        <v>16</v>
      </c>
      <c r="B100" s="12" t="s">
        <v>247</v>
      </c>
      <c r="C100" s="12" t="s">
        <v>11</v>
      </c>
      <c r="D100" s="12">
        <v>186</v>
      </c>
      <c r="E100" s="12">
        <v>147</v>
      </c>
      <c r="F100" s="12">
        <v>228</v>
      </c>
      <c r="G100" s="12">
        <v>200</v>
      </c>
      <c r="H100" s="12">
        <v>248</v>
      </c>
      <c r="I100" s="12">
        <v>676</v>
      </c>
      <c r="J100" s="12">
        <v>823</v>
      </c>
      <c r="K100" s="43">
        <v>75</v>
      </c>
    </row>
    <row r="101" spans="1:11" ht="18.600000000000001" thickBot="1" x14ac:dyDescent="0.4">
      <c r="A101" s="12" t="s">
        <v>18</v>
      </c>
      <c r="B101" s="12" t="s">
        <v>506</v>
      </c>
      <c r="C101" s="12" t="s">
        <v>11</v>
      </c>
      <c r="D101" s="12">
        <v>177</v>
      </c>
      <c r="E101" s="12">
        <v>174</v>
      </c>
      <c r="F101" s="12">
        <v>245</v>
      </c>
      <c r="G101" s="12">
        <v>194</v>
      </c>
      <c r="H101" s="12">
        <v>210</v>
      </c>
      <c r="I101" s="12">
        <v>649</v>
      </c>
      <c r="J101" s="12">
        <v>823</v>
      </c>
      <c r="K101" s="43">
        <v>75</v>
      </c>
    </row>
    <row r="102" spans="1:11" ht="18.600000000000001" thickBot="1" x14ac:dyDescent="0.4">
      <c r="A102" s="12" t="s">
        <v>16</v>
      </c>
      <c r="B102" s="12" t="s">
        <v>113</v>
      </c>
      <c r="C102" s="12" t="s">
        <v>11</v>
      </c>
      <c r="D102" s="12">
        <v>196</v>
      </c>
      <c r="E102" s="12">
        <v>117</v>
      </c>
      <c r="F102" s="12">
        <v>224</v>
      </c>
      <c r="G102" s="12">
        <v>246</v>
      </c>
      <c r="H102" s="12">
        <v>235</v>
      </c>
      <c r="I102" s="12">
        <v>705</v>
      </c>
      <c r="J102" s="12">
        <v>822</v>
      </c>
      <c r="K102" s="43">
        <v>75</v>
      </c>
    </row>
    <row r="103" spans="1:11" ht="18.600000000000001" thickBot="1" x14ac:dyDescent="0.4">
      <c r="A103" s="12" t="s">
        <v>19</v>
      </c>
      <c r="B103" s="12" t="s">
        <v>507</v>
      </c>
      <c r="C103" s="12" t="s">
        <v>11</v>
      </c>
      <c r="D103" s="12">
        <v>186</v>
      </c>
      <c r="E103" s="12">
        <v>147</v>
      </c>
      <c r="F103" s="12">
        <v>216</v>
      </c>
      <c r="G103" s="12">
        <v>244</v>
      </c>
      <c r="H103" s="12">
        <v>215</v>
      </c>
      <c r="I103" s="12">
        <v>675</v>
      </c>
      <c r="J103" s="12">
        <v>822</v>
      </c>
      <c r="K103" s="43">
        <v>75</v>
      </c>
    </row>
    <row r="104" spans="1:11" ht="18.600000000000001" thickBot="1" x14ac:dyDescent="0.4">
      <c r="A104" s="12" t="s">
        <v>18</v>
      </c>
      <c r="B104" s="12" t="s">
        <v>508</v>
      </c>
      <c r="C104" s="12" t="s">
        <v>11</v>
      </c>
      <c r="D104" s="12">
        <v>192</v>
      </c>
      <c r="E104" s="12">
        <v>129</v>
      </c>
      <c r="F104" s="12">
        <v>220</v>
      </c>
      <c r="G104" s="12">
        <v>204</v>
      </c>
      <c r="H104" s="12">
        <v>265</v>
      </c>
      <c r="I104" s="12">
        <v>689</v>
      </c>
      <c r="J104" s="12">
        <v>818</v>
      </c>
      <c r="K104" s="43">
        <v>75</v>
      </c>
    </row>
    <row r="105" spans="1:11" ht="18.600000000000001" thickBot="1" x14ac:dyDescent="0.4">
      <c r="A105" s="12" t="s">
        <v>15</v>
      </c>
      <c r="B105" s="12" t="s">
        <v>35</v>
      </c>
      <c r="C105" s="12" t="s">
        <v>11</v>
      </c>
      <c r="D105" s="12">
        <v>178</v>
      </c>
      <c r="E105" s="12">
        <v>171</v>
      </c>
      <c r="F105" s="12">
        <v>194</v>
      </c>
      <c r="G105" s="12">
        <v>202</v>
      </c>
      <c r="H105" s="12">
        <v>250</v>
      </c>
      <c r="I105" s="12">
        <v>646</v>
      </c>
      <c r="J105" s="12">
        <v>817</v>
      </c>
      <c r="K105" s="43">
        <v>75</v>
      </c>
    </row>
    <row r="106" spans="1:11" ht="18.600000000000001" thickBot="1" x14ac:dyDescent="0.4">
      <c r="A106" s="12" t="s">
        <v>60</v>
      </c>
      <c r="B106" s="12" t="s">
        <v>509</v>
      </c>
      <c r="C106" s="12" t="s">
        <v>11</v>
      </c>
      <c r="D106" s="12">
        <v>180</v>
      </c>
      <c r="E106" s="12">
        <v>165</v>
      </c>
      <c r="F106" s="12">
        <v>243</v>
      </c>
      <c r="G106" s="12">
        <v>225</v>
      </c>
      <c r="H106" s="12">
        <v>183</v>
      </c>
      <c r="I106" s="12">
        <v>651</v>
      </c>
      <c r="J106" s="12">
        <v>816</v>
      </c>
      <c r="K106" s="43">
        <v>65</v>
      </c>
    </row>
    <row r="107" spans="1:11" ht="18.600000000000001" thickBot="1" x14ac:dyDescent="0.4">
      <c r="A107" s="12" t="s">
        <v>21</v>
      </c>
      <c r="B107" s="12" t="s">
        <v>510</v>
      </c>
      <c r="C107" s="12" t="s">
        <v>11</v>
      </c>
      <c r="D107" s="12">
        <v>191</v>
      </c>
      <c r="E107" s="12">
        <v>132</v>
      </c>
      <c r="F107" s="12">
        <v>265</v>
      </c>
      <c r="G107" s="12">
        <v>204</v>
      </c>
      <c r="H107" s="12">
        <v>214</v>
      </c>
      <c r="I107" s="12">
        <v>683</v>
      </c>
      <c r="J107" s="12">
        <v>815</v>
      </c>
      <c r="K107" s="43">
        <v>65</v>
      </c>
    </row>
    <row r="108" spans="1:11" ht="18.600000000000001" thickBot="1" x14ac:dyDescent="0.4">
      <c r="A108" s="12" t="s">
        <v>18</v>
      </c>
      <c r="B108" s="12" t="s">
        <v>511</v>
      </c>
      <c r="C108" s="12" t="s">
        <v>11</v>
      </c>
      <c r="D108" s="12">
        <v>196</v>
      </c>
      <c r="E108" s="12">
        <v>117</v>
      </c>
      <c r="F108" s="12">
        <v>267</v>
      </c>
      <c r="G108" s="12">
        <v>218</v>
      </c>
      <c r="H108" s="12">
        <v>212</v>
      </c>
      <c r="I108" s="12">
        <v>697</v>
      </c>
      <c r="J108" s="12">
        <v>814</v>
      </c>
      <c r="K108" s="43">
        <v>65</v>
      </c>
    </row>
    <row r="109" spans="1:11" ht="18.600000000000001" thickBot="1" x14ac:dyDescent="0.4">
      <c r="A109" s="12" t="s">
        <v>18</v>
      </c>
      <c r="B109" s="12" t="s">
        <v>512</v>
      </c>
      <c r="C109" s="12" t="s">
        <v>11</v>
      </c>
      <c r="D109" s="12">
        <v>195</v>
      </c>
      <c r="E109" s="12">
        <v>120</v>
      </c>
      <c r="F109" s="12">
        <v>155</v>
      </c>
      <c r="G109" s="12">
        <v>259</v>
      </c>
      <c r="H109" s="12">
        <v>279</v>
      </c>
      <c r="I109" s="12">
        <v>693</v>
      </c>
      <c r="J109" s="12">
        <v>813</v>
      </c>
      <c r="K109" s="43">
        <v>65</v>
      </c>
    </row>
    <row r="110" spans="1:11" ht="18.600000000000001" thickBot="1" x14ac:dyDescent="0.4">
      <c r="A110" s="12" t="s">
        <v>21</v>
      </c>
      <c r="B110" s="12" t="s">
        <v>513</v>
      </c>
      <c r="C110" s="12" t="s">
        <v>11</v>
      </c>
      <c r="D110" s="12">
        <v>180</v>
      </c>
      <c r="E110" s="12">
        <v>165</v>
      </c>
      <c r="F110" s="12">
        <v>186</v>
      </c>
      <c r="G110" s="12">
        <v>242</v>
      </c>
      <c r="H110" s="12">
        <v>217</v>
      </c>
      <c r="I110" s="12">
        <v>645</v>
      </c>
      <c r="J110" s="12">
        <v>810</v>
      </c>
      <c r="K110" s="43">
        <v>65</v>
      </c>
    </row>
    <row r="111" spans="1:11" ht="18.600000000000001" thickBot="1" x14ac:dyDescent="0.4">
      <c r="A111" s="12" t="s">
        <v>21</v>
      </c>
      <c r="B111" s="12" t="s">
        <v>243</v>
      </c>
      <c r="C111" s="12" t="s">
        <v>11</v>
      </c>
      <c r="D111" s="12">
        <v>198</v>
      </c>
      <c r="E111" s="12">
        <v>111</v>
      </c>
      <c r="F111" s="12">
        <v>237</v>
      </c>
      <c r="G111" s="12">
        <v>205</v>
      </c>
      <c r="H111" s="12">
        <v>256</v>
      </c>
      <c r="I111" s="12">
        <v>698</v>
      </c>
      <c r="J111" s="12">
        <v>809</v>
      </c>
      <c r="K111" s="43">
        <v>65</v>
      </c>
    </row>
    <row r="112" spans="1:11" ht="18.600000000000001" thickBot="1" x14ac:dyDescent="0.4">
      <c r="A112" s="12" t="s">
        <v>18</v>
      </c>
      <c r="B112" s="12" t="s">
        <v>514</v>
      </c>
      <c r="C112" s="12" t="s">
        <v>11</v>
      </c>
      <c r="D112" s="12">
        <v>189</v>
      </c>
      <c r="E112" s="12">
        <v>138</v>
      </c>
      <c r="F112" s="12">
        <v>198</v>
      </c>
      <c r="G112" s="12">
        <v>195</v>
      </c>
      <c r="H112" s="12">
        <v>278</v>
      </c>
      <c r="I112" s="12">
        <v>671</v>
      </c>
      <c r="J112" s="12">
        <v>809</v>
      </c>
      <c r="K112" s="43">
        <v>65</v>
      </c>
    </row>
    <row r="113" spans="1:11" ht="18.600000000000001" thickBot="1" x14ac:dyDescent="0.4">
      <c r="A113" s="12" t="s">
        <v>16</v>
      </c>
      <c r="B113" s="12" t="s">
        <v>282</v>
      </c>
      <c r="C113" s="12" t="s">
        <v>11</v>
      </c>
      <c r="D113" s="12">
        <v>190</v>
      </c>
      <c r="E113" s="12">
        <v>135</v>
      </c>
      <c r="F113" s="12">
        <v>290</v>
      </c>
      <c r="G113" s="12">
        <v>177</v>
      </c>
      <c r="H113" s="12">
        <v>205</v>
      </c>
      <c r="I113" s="12">
        <v>672</v>
      </c>
      <c r="J113" s="12">
        <v>807</v>
      </c>
      <c r="K113" s="43">
        <v>60</v>
      </c>
    </row>
    <row r="114" spans="1:11" ht="18.600000000000001" thickBot="1" x14ac:dyDescent="0.4">
      <c r="A114" s="12" t="s">
        <v>21</v>
      </c>
      <c r="B114" s="12" t="s">
        <v>515</v>
      </c>
      <c r="C114" s="12" t="s">
        <v>11</v>
      </c>
      <c r="D114" s="12">
        <v>176</v>
      </c>
      <c r="E114" s="12">
        <v>177</v>
      </c>
      <c r="F114" s="12">
        <v>221</v>
      </c>
      <c r="G114" s="12">
        <v>203</v>
      </c>
      <c r="H114" s="12">
        <v>205</v>
      </c>
      <c r="I114" s="12">
        <v>629</v>
      </c>
      <c r="J114" s="12">
        <v>806</v>
      </c>
      <c r="K114" s="43">
        <v>60</v>
      </c>
    </row>
    <row r="115" spans="1:11" ht="18.600000000000001" thickBot="1" x14ac:dyDescent="0.4">
      <c r="A115" s="12" t="s">
        <v>20</v>
      </c>
      <c r="B115" s="12" t="s">
        <v>49</v>
      </c>
      <c r="C115" s="12" t="s">
        <v>11</v>
      </c>
      <c r="D115" s="12">
        <v>189</v>
      </c>
      <c r="E115" s="12">
        <v>138</v>
      </c>
      <c r="F115" s="12">
        <v>268</v>
      </c>
      <c r="G115" s="12">
        <v>194</v>
      </c>
      <c r="H115" s="12">
        <v>204</v>
      </c>
      <c r="I115" s="12">
        <v>666</v>
      </c>
      <c r="J115" s="12">
        <v>804</v>
      </c>
      <c r="K115" s="43">
        <v>60</v>
      </c>
    </row>
    <row r="116" spans="1:11" ht="18.600000000000001" thickBot="1" x14ac:dyDescent="0.4">
      <c r="A116" s="12" t="s">
        <v>16</v>
      </c>
      <c r="B116" s="12" t="s">
        <v>495</v>
      </c>
      <c r="C116" s="12" t="s">
        <v>11</v>
      </c>
      <c r="D116" s="12">
        <v>185</v>
      </c>
      <c r="E116" s="12">
        <v>150</v>
      </c>
      <c r="F116" s="12">
        <v>190</v>
      </c>
      <c r="G116" s="12">
        <v>238</v>
      </c>
      <c r="H116" s="12">
        <v>225</v>
      </c>
      <c r="I116" s="12">
        <v>653</v>
      </c>
      <c r="J116" s="12">
        <v>803</v>
      </c>
      <c r="K116" s="43">
        <v>60</v>
      </c>
    </row>
    <row r="117" spans="1:11" ht="18.600000000000001" thickBot="1" x14ac:dyDescent="0.4">
      <c r="A117" s="12" t="s">
        <v>21</v>
      </c>
      <c r="B117" s="12" t="s">
        <v>516</v>
      </c>
      <c r="C117" s="12" t="s">
        <v>11</v>
      </c>
      <c r="D117" s="12">
        <v>183</v>
      </c>
      <c r="E117" s="12">
        <v>156</v>
      </c>
      <c r="F117" s="12">
        <v>227</v>
      </c>
      <c r="G117" s="12">
        <v>202</v>
      </c>
      <c r="H117" s="12">
        <v>217</v>
      </c>
      <c r="I117" s="12">
        <v>646</v>
      </c>
      <c r="J117" s="12">
        <v>802</v>
      </c>
      <c r="K117" s="43">
        <v>60</v>
      </c>
    </row>
    <row r="118" spans="1:11" ht="18.600000000000001" thickBot="1" x14ac:dyDescent="0.4">
      <c r="A118" s="12" t="s">
        <v>60</v>
      </c>
      <c r="B118" s="12" t="s">
        <v>517</v>
      </c>
      <c r="C118" s="12" t="s">
        <v>11</v>
      </c>
      <c r="D118" s="12">
        <v>176</v>
      </c>
      <c r="E118" s="12">
        <v>177</v>
      </c>
      <c r="F118" s="12">
        <v>246</v>
      </c>
      <c r="G118" s="12">
        <v>191</v>
      </c>
      <c r="H118" s="12">
        <v>188</v>
      </c>
      <c r="I118" s="12">
        <v>625</v>
      </c>
      <c r="J118" s="12">
        <v>802</v>
      </c>
      <c r="K118" s="43">
        <v>60</v>
      </c>
    </row>
    <row r="119" spans="1:11" ht="18.600000000000001" thickBot="1" x14ac:dyDescent="0.4">
      <c r="A119" s="12" t="s">
        <v>21</v>
      </c>
      <c r="B119" s="12" t="s">
        <v>518</v>
      </c>
      <c r="C119" s="12" t="s">
        <v>11</v>
      </c>
      <c r="D119" s="12">
        <v>187</v>
      </c>
      <c r="E119" s="12">
        <v>144</v>
      </c>
      <c r="F119" s="12">
        <v>254</v>
      </c>
      <c r="G119" s="12">
        <v>169</v>
      </c>
      <c r="H119" s="12">
        <v>234</v>
      </c>
      <c r="I119" s="12">
        <v>657</v>
      </c>
      <c r="J119" s="12">
        <v>801</v>
      </c>
      <c r="K119" s="43">
        <v>55</v>
      </c>
    </row>
    <row r="120" spans="1:11" ht="18.600000000000001" thickBot="1" x14ac:dyDescent="0.4">
      <c r="A120" s="12" t="s">
        <v>18</v>
      </c>
      <c r="B120" s="12" t="s">
        <v>519</v>
      </c>
      <c r="C120" s="12" t="s">
        <v>11</v>
      </c>
      <c r="D120" s="12">
        <v>177</v>
      </c>
      <c r="E120" s="12">
        <v>174</v>
      </c>
      <c r="F120" s="12">
        <v>204</v>
      </c>
      <c r="G120" s="12">
        <v>244</v>
      </c>
      <c r="H120" s="12">
        <v>179</v>
      </c>
      <c r="I120" s="12">
        <v>627</v>
      </c>
      <c r="J120" s="12">
        <v>801</v>
      </c>
      <c r="K120" s="43">
        <v>55</v>
      </c>
    </row>
    <row r="121" spans="1:11" ht="18.600000000000001" thickBot="1" x14ac:dyDescent="0.4">
      <c r="A121" s="12" t="s">
        <v>60</v>
      </c>
      <c r="B121" s="12" t="s">
        <v>520</v>
      </c>
      <c r="C121" s="12" t="s">
        <v>11</v>
      </c>
      <c r="D121" s="12">
        <v>192</v>
      </c>
      <c r="E121" s="12">
        <v>129</v>
      </c>
      <c r="F121" s="12">
        <v>243</v>
      </c>
      <c r="G121" s="12">
        <v>202</v>
      </c>
      <c r="H121" s="12">
        <v>226</v>
      </c>
      <c r="I121" s="12">
        <v>671</v>
      </c>
      <c r="J121" s="12">
        <v>800</v>
      </c>
      <c r="K121" s="43">
        <v>55</v>
      </c>
    </row>
    <row r="122" spans="1:11" ht="18.600000000000001" thickBot="1" x14ac:dyDescent="0.4">
      <c r="A122" s="12" t="s">
        <v>22</v>
      </c>
      <c r="B122" s="12" t="s">
        <v>252</v>
      </c>
      <c r="C122" s="12" t="s">
        <v>11</v>
      </c>
      <c r="D122" s="12">
        <v>194</v>
      </c>
      <c r="E122" s="12">
        <v>123</v>
      </c>
      <c r="F122" s="12">
        <v>233</v>
      </c>
      <c r="G122" s="12">
        <v>249</v>
      </c>
      <c r="H122" s="12">
        <v>194</v>
      </c>
      <c r="I122" s="12">
        <v>676</v>
      </c>
      <c r="J122" s="12">
        <v>799</v>
      </c>
      <c r="K122" s="43">
        <v>55</v>
      </c>
    </row>
    <row r="123" spans="1:11" ht="18.600000000000001" thickBot="1" x14ac:dyDescent="0.4">
      <c r="A123" s="12" t="s">
        <v>19</v>
      </c>
      <c r="B123" s="12" t="s">
        <v>521</v>
      </c>
      <c r="C123" s="12" t="s">
        <v>11</v>
      </c>
      <c r="D123" s="12">
        <v>179</v>
      </c>
      <c r="E123" s="12">
        <v>168</v>
      </c>
      <c r="F123" s="12">
        <v>203</v>
      </c>
      <c r="G123" s="12">
        <v>199</v>
      </c>
      <c r="H123" s="12">
        <v>229</v>
      </c>
      <c r="I123" s="12">
        <v>631</v>
      </c>
      <c r="J123" s="12">
        <v>799</v>
      </c>
      <c r="K123" s="43">
        <v>55</v>
      </c>
    </row>
    <row r="124" spans="1:11" ht="18.600000000000001" thickBot="1" x14ac:dyDescent="0.4">
      <c r="A124" s="12" t="s">
        <v>16</v>
      </c>
      <c r="B124" s="12" t="s">
        <v>522</v>
      </c>
      <c r="C124" s="12" t="s">
        <v>11</v>
      </c>
      <c r="D124" s="12">
        <v>199</v>
      </c>
      <c r="E124" s="12">
        <v>108</v>
      </c>
      <c r="F124" s="12">
        <v>215</v>
      </c>
      <c r="G124" s="12">
        <v>264</v>
      </c>
      <c r="H124" s="12">
        <v>211</v>
      </c>
      <c r="I124" s="12">
        <v>690</v>
      </c>
      <c r="J124" s="12">
        <v>798</v>
      </c>
      <c r="K124" s="43">
        <v>45</v>
      </c>
    </row>
    <row r="125" spans="1:11" ht="18.600000000000001" thickBot="1" x14ac:dyDescent="0.4">
      <c r="A125" s="12" t="s">
        <v>16</v>
      </c>
      <c r="B125" s="12" t="s">
        <v>523</v>
      </c>
      <c r="C125" s="12" t="s">
        <v>11</v>
      </c>
      <c r="D125" s="12">
        <v>193</v>
      </c>
      <c r="E125" s="12">
        <v>126</v>
      </c>
      <c r="F125" s="12">
        <v>213</v>
      </c>
      <c r="G125" s="12">
        <v>224</v>
      </c>
      <c r="H125" s="12">
        <v>235</v>
      </c>
      <c r="I125" s="12">
        <v>672</v>
      </c>
      <c r="J125" s="12">
        <v>798</v>
      </c>
      <c r="K125" s="43">
        <v>45</v>
      </c>
    </row>
    <row r="126" spans="1:11" ht="18.600000000000001" thickBot="1" x14ac:dyDescent="0.4">
      <c r="A126" s="12" t="s">
        <v>60</v>
      </c>
      <c r="B126" s="12" t="s">
        <v>524</v>
      </c>
      <c r="C126" s="12" t="s">
        <v>11</v>
      </c>
      <c r="D126" s="12">
        <v>191</v>
      </c>
      <c r="E126" s="12">
        <v>132</v>
      </c>
      <c r="F126" s="12">
        <v>203</v>
      </c>
      <c r="G126" s="12">
        <v>217</v>
      </c>
      <c r="H126" s="12">
        <v>246</v>
      </c>
      <c r="I126" s="12">
        <v>666</v>
      </c>
      <c r="J126" s="12">
        <v>798</v>
      </c>
      <c r="K126" s="43">
        <v>45</v>
      </c>
    </row>
    <row r="127" spans="1:11" ht="18.600000000000001" thickBot="1" x14ac:dyDescent="0.4">
      <c r="A127" s="12" t="s">
        <v>16</v>
      </c>
      <c r="B127" s="12" t="s">
        <v>525</v>
      </c>
      <c r="C127" s="12" t="s">
        <v>11</v>
      </c>
      <c r="D127" s="12">
        <v>183</v>
      </c>
      <c r="E127" s="12">
        <v>156</v>
      </c>
      <c r="F127" s="12">
        <v>218</v>
      </c>
      <c r="G127" s="12">
        <v>193</v>
      </c>
      <c r="H127" s="12">
        <v>231</v>
      </c>
      <c r="I127" s="12">
        <v>642</v>
      </c>
      <c r="J127" s="12">
        <v>798</v>
      </c>
      <c r="K127" s="43">
        <v>45</v>
      </c>
    </row>
    <row r="128" spans="1:11" ht="18.600000000000001" thickBot="1" x14ac:dyDescent="0.4">
      <c r="A128" s="12" t="s">
        <v>18</v>
      </c>
      <c r="B128" s="12" t="s">
        <v>526</v>
      </c>
      <c r="C128" s="12" t="s">
        <v>11</v>
      </c>
      <c r="D128" s="12">
        <v>195</v>
      </c>
      <c r="E128" s="12">
        <v>120</v>
      </c>
      <c r="F128" s="12">
        <v>221</v>
      </c>
      <c r="G128" s="12">
        <v>243</v>
      </c>
      <c r="H128" s="12">
        <v>213</v>
      </c>
      <c r="I128" s="12">
        <v>677</v>
      </c>
      <c r="J128" s="12">
        <v>797</v>
      </c>
      <c r="K128" s="43">
        <v>45</v>
      </c>
    </row>
    <row r="129" spans="1:11" ht="18.600000000000001" thickBot="1" x14ac:dyDescent="0.4">
      <c r="A129" s="12" t="s">
        <v>21</v>
      </c>
      <c r="B129" s="12" t="s">
        <v>527</v>
      </c>
      <c r="C129" s="12" t="s">
        <v>11</v>
      </c>
      <c r="D129" s="12">
        <v>198</v>
      </c>
      <c r="E129" s="12">
        <v>111</v>
      </c>
      <c r="F129" s="12">
        <v>193</v>
      </c>
      <c r="G129" s="12">
        <v>225</v>
      </c>
      <c r="H129" s="12">
        <v>267</v>
      </c>
      <c r="I129" s="12">
        <v>685</v>
      </c>
      <c r="J129" s="12">
        <v>796</v>
      </c>
      <c r="K129" s="43">
        <v>40</v>
      </c>
    </row>
    <row r="130" spans="1:11" ht="18.600000000000001" thickBot="1" x14ac:dyDescent="0.4">
      <c r="A130" s="12" t="s">
        <v>60</v>
      </c>
      <c r="B130" s="12" t="s">
        <v>497</v>
      </c>
      <c r="C130" s="12" t="s">
        <v>11</v>
      </c>
      <c r="D130" s="12">
        <v>188</v>
      </c>
      <c r="E130" s="12">
        <v>141</v>
      </c>
      <c r="F130" s="12">
        <v>207</v>
      </c>
      <c r="G130" s="12">
        <v>232</v>
      </c>
      <c r="H130" s="12">
        <v>216</v>
      </c>
      <c r="I130" s="12">
        <v>655</v>
      </c>
      <c r="J130" s="12">
        <v>796</v>
      </c>
      <c r="K130" s="43">
        <v>40</v>
      </c>
    </row>
    <row r="131" spans="1:11" ht="18.600000000000001" thickBot="1" x14ac:dyDescent="0.4">
      <c r="A131" s="12" t="s">
        <v>16</v>
      </c>
      <c r="B131" s="12" t="s">
        <v>528</v>
      </c>
      <c r="C131" s="12" t="s">
        <v>11</v>
      </c>
      <c r="D131" s="12">
        <v>176</v>
      </c>
      <c r="E131" s="12">
        <v>177</v>
      </c>
      <c r="F131" s="12">
        <v>221</v>
      </c>
      <c r="G131" s="12">
        <v>218</v>
      </c>
      <c r="H131" s="12">
        <v>179</v>
      </c>
      <c r="I131" s="12">
        <v>618</v>
      </c>
      <c r="J131" s="12">
        <v>795</v>
      </c>
      <c r="K131" s="43">
        <v>40</v>
      </c>
    </row>
    <row r="132" spans="1:11" ht="18.600000000000001" thickBot="1" x14ac:dyDescent="0.4">
      <c r="A132" s="12" t="s">
        <v>18</v>
      </c>
      <c r="B132" s="12" t="s">
        <v>529</v>
      </c>
      <c r="C132" s="12" t="s">
        <v>11</v>
      </c>
      <c r="D132" s="12">
        <v>178</v>
      </c>
      <c r="E132" s="12">
        <v>171</v>
      </c>
      <c r="F132" s="12">
        <v>173</v>
      </c>
      <c r="G132" s="12">
        <v>210</v>
      </c>
      <c r="H132" s="12">
        <v>240</v>
      </c>
      <c r="I132" s="12">
        <v>623</v>
      </c>
      <c r="J132" s="12">
        <v>794</v>
      </c>
      <c r="K132" s="43">
        <v>40</v>
      </c>
    </row>
    <row r="133" spans="1:11" ht="18.600000000000001" thickBot="1" x14ac:dyDescent="0.4">
      <c r="A133" s="12" t="s">
        <v>16</v>
      </c>
      <c r="B133" s="12" t="s">
        <v>530</v>
      </c>
      <c r="C133" s="12" t="s">
        <v>11</v>
      </c>
      <c r="D133" s="12">
        <v>194</v>
      </c>
      <c r="E133" s="12">
        <v>123</v>
      </c>
      <c r="F133" s="12">
        <v>212</v>
      </c>
      <c r="G133" s="12">
        <v>258</v>
      </c>
      <c r="H133" s="12">
        <v>200</v>
      </c>
      <c r="I133" s="12">
        <v>670</v>
      </c>
      <c r="J133" s="12">
        <v>793</v>
      </c>
      <c r="K133" s="43">
        <v>35</v>
      </c>
    </row>
    <row r="134" spans="1:11" ht="18.600000000000001" thickBot="1" x14ac:dyDescent="0.4">
      <c r="A134" s="12" t="s">
        <v>16</v>
      </c>
      <c r="B134" s="12" t="s">
        <v>531</v>
      </c>
      <c r="C134" s="12" t="s">
        <v>11</v>
      </c>
      <c r="D134" s="12">
        <v>186</v>
      </c>
      <c r="E134" s="12">
        <v>147</v>
      </c>
      <c r="F134" s="12">
        <v>197</v>
      </c>
      <c r="G134" s="12">
        <v>181</v>
      </c>
      <c r="H134" s="12">
        <v>268</v>
      </c>
      <c r="I134" s="12">
        <v>646</v>
      </c>
      <c r="J134" s="12">
        <v>793</v>
      </c>
      <c r="K134" s="43">
        <v>35</v>
      </c>
    </row>
    <row r="135" spans="1:11" ht="18.600000000000001" thickBot="1" x14ac:dyDescent="0.4">
      <c r="A135" s="12" t="s">
        <v>18</v>
      </c>
      <c r="B135" s="12" t="s">
        <v>532</v>
      </c>
      <c r="C135" s="12" t="s">
        <v>11</v>
      </c>
      <c r="D135" s="12">
        <v>179</v>
      </c>
      <c r="E135" s="12">
        <v>168</v>
      </c>
      <c r="F135" s="12">
        <v>213</v>
      </c>
      <c r="G135" s="12">
        <v>211</v>
      </c>
      <c r="H135" s="12">
        <v>201</v>
      </c>
      <c r="I135" s="12">
        <v>625</v>
      </c>
      <c r="J135" s="12">
        <v>793</v>
      </c>
      <c r="K135" s="43">
        <v>35</v>
      </c>
    </row>
    <row r="136" spans="1:11" ht="18.600000000000001" thickBot="1" x14ac:dyDescent="0.4">
      <c r="A136" s="12" t="s">
        <v>22</v>
      </c>
      <c r="B136" s="12" t="s">
        <v>533</v>
      </c>
      <c r="C136" s="12" t="s">
        <v>11</v>
      </c>
      <c r="D136" s="12">
        <v>196</v>
      </c>
      <c r="E136" s="12">
        <v>117</v>
      </c>
      <c r="F136" s="12">
        <v>200</v>
      </c>
      <c r="G136" s="12">
        <v>248</v>
      </c>
      <c r="H136" s="12">
        <v>227</v>
      </c>
      <c r="I136" s="12">
        <v>675</v>
      </c>
      <c r="J136" s="12">
        <v>792</v>
      </c>
      <c r="K136" s="43">
        <v>35</v>
      </c>
    </row>
    <row r="137" spans="1:11" ht="18.600000000000001" thickBot="1" x14ac:dyDescent="0.4">
      <c r="A137" s="12" t="s">
        <v>16</v>
      </c>
      <c r="B137" s="12" t="s">
        <v>534</v>
      </c>
      <c r="C137" s="12" t="s">
        <v>11</v>
      </c>
      <c r="D137" s="12">
        <v>191</v>
      </c>
      <c r="E137" s="12">
        <v>132</v>
      </c>
      <c r="F137" s="12">
        <v>267</v>
      </c>
      <c r="G137" s="12">
        <v>196</v>
      </c>
      <c r="H137" s="12">
        <v>197</v>
      </c>
      <c r="I137" s="12">
        <v>660</v>
      </c>
      <c r="J137" s="12">
        <v>792</v>
      </c>
      <c r="K137" s="43">
        <v>35</v>
      </c>
    </row>
    <row r="138" spans="1:11" ht="18.600000000000001" thickBot="1" x14ac:dyDescent="0.4">
      <c r="A138" s="12" t="s">
        <v>22</v>
      </c>
      <c r="B138" s="12" t="s">
        <v>535</v>
      </c>
      <c r="C138" s="12" t="s">
        <v>11</v>
      </c>
      <c r="D138" s="12">
        <v>194</v>
      </c>
      <c r="E138" s="12">
        <v>123</v>
      </c>
      <c r="F138" s="12">
        <v>265</v>
      </c>
      <c r="G138" s="12">
        <v>175</v>
      </c>
      <c r="H138" s="12">
        <v>228</v>
      </c>
      <c r="I138" s="12">
        <v>668</v>
      </c>
      <c r="J138" s="12">
        <v>791</v>
      </c>
      <c r="K138" s="43">
        <v>35</v>
      </c>
    </row>
    <row r="139" spans="1:11" ht="18.600000000000001" thickBot="1" x14ac:dyDescent="0.4">
      <c r="A139" s="12" t="s">
        <v>15</v>
      </c>
      <c r="B139" s="12" t="s">
        <v>228</v>
      </c>
      <c r="C139" s="12" t="s">
        <v>11</v>
      </c>
      <c r="D139" s="12">
        <v>198</v>
      </c>
      <c r="E139" s="12">
        <v>111</v>
      </c>
      <c r="F139" s="12">
        <v>256</v>
      </c>
      <c r="G139" s="12">
        <v>180</v>
      </c>
      <c r="H139" s="12">
        <v>243</v>
      </c>
      <c r="I139" s="12">
        <v>679</v>
      </c>
      <c r="J139" s="12">
        <v>790</v>
      </c>
      <c r="K139" s="43">
        <v>35</v>
      </c>
    </row>
    <row r="140" spans="1:11" ht="18.600000000000001" thickBot="1" x14ac:dyDescent="0.4">
      <c r="A140" s="12" t="s">
        <v>16</v>
      </c>
      <c r="B140" s="12" t="s">
        <v>536</v>
      </c>
      <c r="C140" s="12" t="s">
        <v>11</v>
      </c>
      <c r="D140" s="12">
        <v>193</v>
      </c>
      <c r="E140" s="12">
        <v>126</v>
      </c>
      <c r="F140" s="12">
        <v>224</v>
      </c>
      <c r="G140" s="12">
        <v>236</v>
      </c>
      <c r="H140" s="12">
        <v>204</v>
      </c>
      <c r="I140" s="12">
        <v>664</v>
      </c>
      <c r="J140" s="12">
        <v>790</v>
      </c>
      <c r="K140" s="43">
        <v>35</v>
      </c>
    </row>
    <row r="141" spans="1:11" ht="18.600000000000001" thickBot="1" x14ac:dyDescent="0.4">
      <c r="A141" s="12" t="s">
        <v>15</v>
      </c>
      <c r="B141" s="12" t="s">
        <v>537</v>
      </c>
      <c r="C141" s="12" t="s">
        <v>11</v>
      </c>
      <c r="D141" s="12">
        <v>182</v>
      </c>
      <c r="E141" s="12">
        <v>159</v>
      </c>
      <c r="F141" s="12">
        <v>195</v>
      </c>
      <c r="G141" s="12">
        <v>233</v>
      </c>
      <c r="H141" s="12">
        <v>203</v>
      </c>
      <c r="I141" s="12">
        <v>631</v>
      </c>
      <c r="J141" s="12">
        <v>790</v>
      </c>
      <c r="K141" s="43">
        <v>35</v>
      </c>
    </row>
    <row r="142" spans="1:11" ht="18.600000000000001" thickBot="1" x14ac:dyDescent="0.4">
      <c r="A142" s="12" t="s">
        <v>15</v>
      </c>
      <c r="B142" s="12" t="s">
        <v>81</v>
      </c>
      <c r="C142" s="12" t="s">
        <v>11</v>
      </c>
      <c r="D142" s="12">
        <v>199</v>
      </c>
      <c r="E142" s="12">
        <v>108</v>
      </c>
      <c r="F142" s="12">
        <v>231</v>
      </c>
      <c r="G142" s="12">
        <v>214</v>
      </c>
      <c r="H142" s="12">
        <v>236</v>
      </c>
      <c r="I142" s="12">
        <v>681</v>
      </c>
      <c r="J142" s="12">
        <v>789</v>
      </c>
      <c r="K142" s="43">
        <v>30</v>
      </c>
    </row>
    <row r="143" spans="1:11" ht="18.600000000000001" thickBot="1" x14ac:dyDescent="0.4">
      <c r="A143" s="12" t="s">
        <v>16</v>
      </c>
      <c r="B143" s="12" t="s">
        <v>538</v>
      </c>
      <c r="C143" s="12" t="s">
        <v>11</v>
      </c>
      <c r="D143" s="12">
        <v>198</v>
      </c>
      <c r="E143" s="12">
        <v>111</v>
      </c>
      <c r="F143" s="12">
        <v>212</v>
      </c>
      <c r="G143" s="12">
        <v>240</v>
      </c>
      <c r="H143" s="12">
        <v>226</v>
      </c>
      <c r="I143" s="12">
        <v>678</v>
      </c>
      <c r="J143" s="12">
        <v>789</v>
      </c>
      <c r="K143" s="43">
        <v>30</v>
      </c>
    </row>
    <row r="144" spans="1:11" ht="18.600000000000001" thickBot="1" x14ac:dyDescent="0.4">
      <c r="A144" s="12" t="s">
        <v>18</v>
      </c>
      <c r="B144" s="12" t="s">
        <v>539</v>
      </c>
      <c r="C144" s="12" t="s">
        <v>11</v>
      </c>
      <c r="D144" s="12">
        <v>182</v>
      </c>
      <c r="E144" s="12">
        <v>159</v>
      </c>
      <c r="F144" s="12">
        <v>194</v>
      </c>
      <c r="G144" s="12">
        <v>202</v>
      </c>
      <c r="H144" s="12">
        <v>233</v>
      </c>
      <c r="I144" s="12">
        <v>629</v>
      </c>
      <c r="J144" s="12">
        <v>788</v>
      </c>
      <c r="K144" s="43">
        <v>30</v>
      </c>
    </row>
    <row r="145" spans="1:11" ht="18.600000000000001" thickBot="1" x14ac:dyDescent="0.4">
      <c r="A145" s="12" t="s">
        <v>16</v>
      </c>
      <c r="B145" s="12" t="s">
        <v>540</v>
      </c>
      <c r="C145" s="12" t="s">
        <v>11</v>
      </c>
      <c r="D145" s="12">
        <v>181</v>
      </c>
      <c r="E145" s="12">
        <v>162</v>
      </c>
      <c r="F145" s="12">
        <v>226</v>
      </c>
      <c r="G145" s="12">
        <v>188</v>
      </c>
      <c r="H145" s="12">
        <v>211</v>
      </c>
      <c r="I145" s="12">
        <v>625</v>
      </c>
      <c r="J145" s="12">
        <v>787</v>
      </c>
      <c r="K145" s="43">
        <v>30</v>
      </c>
    </row>
    <row r="146" spans="1:11" ht="18.600000000000001" thickBot="1" x14ac:dyDescent="0.4">
      <c r="A146" s="12" t="s">
        <v>22</v>
      </c>
      <c r="B146" s="12" t="s">
        <v>541</v>
      </c>
      <c r="C146" s="12" t="s">
        <v>11</v>
      </c>
      <c r="D146" s="12">
        <v>177</v>
      </c>
      <c r="E146" s="12">
        <v>174</v>
      </c>
      <c r="F146" s="12">
        <v>199</v>
      </c>
      <c r="G146" s="12">
        <v>225</v>
      </c>
      <c r="H146" s="12">
        <v>189</v>
      </c>
      <c r="I146" s="12">
        <v>613</v>
      </c>
      <c r="J146" s="12">
        <v>787</v>
      </c>
      <c r="K146" s="43">
        <v>30</v>
      </c>
    </row>
    <row r="147" spans="1:11" ht="18.600000000000001" thickBot="1" x14ac:dyDescent="0.4">
      <c r="A147" s="12" t="s">
        <v>21</v>
      </c>
      <c r="B147" s="12" t="s">
        <v>542</v>
      </c>
      <c r="C147" s="12" t="s">
        <v>11</v>
      </c>
      <c r="D147" s="12">
        <v>192</v>
      </c>
      <c r="E147" s="12">
        <v>129</v>
      </c>
      <c r="F147" s="12">
        <v>205</v>
      </c>
      <c r="G147" s="12">
        <v>194</v>
      </c>
      <c r="H147" s="12">
        <v>257</v>
      </c>
      <c r="I147" s="12">
        <v>656</v>
      </c>
      <c r="J147" s="12">
        <v>785</v>
      </c>
      <c r="K147" s="43">
        <v>30</v>
      </c>
    </row>
    <row r="148" spans="1:11" ht="18.600000000000001" thickBot="1" x14ac:dyDescent="0.4">
      <c r="A148" s="12" t="s">
        <v>15</v>
      </c>
      <c r="B148" s="12" t="s">
        <v>543</v>
      </c>
      <c r="C148" s="12" t="s">
        <v>11</v>
      </c>
      <c r="D148" s="12">
        <v>180</v>
      </c>
      <c r="E148" s="12">
        <v>165</v>
      </c>
      <c r="F148" s="12">
        <v>207</v>
      </c>
      <c r="G148" s="12">
        <v>210</v>
      </c>
      <c r="H148" s="12">
        <v>203</v>
      </c>
      <c r="I148" s="12">
        <v>620</v>
      </c>
      <c r="J148" s="12">
        <v>785</v>
      </c>
      <c r="K148" s="43">
        <v>30</v>
      </c>
    </row>
    <row r="149" spans="1:11" ht="18.600000000000001" thickBot="1" x14ac:dyDescent="0.4">
      <c r="A149" s="12" t="s">
        <v>18</v>
      </c>
      <c r="B149" s="12" t="s">
        <v>225</v>
      </c>
      <c r="C149" s="12" t="s">
        <v>11</v>
      </c>
      <c r="D149" s="12">
        <v>189</v>
      </c>
      <c r="E149" s="12">
        <v>138</v>
      </c>
      <c r="F149" s="12">
        <v>220</v>
      </c>
      <c r="G149" s="12">
        <v>221</v>
      </c>
      <c r="H149" s="12">
        <v>205</v>
      </c>
      <c r="I149" s="12">
        <v>646</v>
      </c>
      <c r="J149" s="12">
        <v>784</v>
      </c>
      <c r="K149" s="43">
        <v>30</v>
      </c>
    </row>
    <row r="150" spans="1:11" ht="18.600000000000001" thickBot="1" x14ac:dyDescent="0.4">
      <c r="A150" s="12" t="s">
        <v>22</v>
      </c>
      <c r="B150" s="12" t="s">
        <v>391</v>
      </c>
      <c r="C150" s="12" t="s">
        <v>11</v>
      </c>
      <c r="D150" s="12">
        <v>182</v>
      </c>
      <c r="E150" s="12">
        <v>159</v>
      </c>
      <c r="F150" s="12">
        <v>193</v>
      </c>
      <c r="G150" s="12">
        <v>256</v>
      </c>
      <c r="H150" s="12">
        <v>175</v>
      </c>
      <c r="I150" s="12">
        <v>624</v>
      </c>
      <c r="J150" s="12">
        <v>783</v>
      </c>
      <c r="K150" s="43">
        <v>30</v>
      </c>
    </row>
    <row r="151" spans="1:11" ht="18.600000000000001" thickBot="1" x14ac:dyDescent="0.4">
      <c r="A151" s="12" t="s">
        <v>18</v>
      </c>
      <c r="B151" s="12" t="s">
        <v>544</v>
      </c>
      <c r="C151" s="12" t="s">
        <v>11</v>
      </c>
      <c r="D151" s="12">
        <v>178</v>
      </c>
      <c r="E151" s="12">
        <v>171</v>
      </c>
      <c r="F151" s="12">
        <v>203</v>
      </c>
      <c r="G151" s="12">
        <v>204</v>
      </c>
      <c r="H151" s="12">
        <v>205</v>
      </c>
      <c r="I151" s="12">
        <v>612</v>
      </c>
      <c r="J151" s="12">
        <v>783</v>
      </c>
      <c r="K151" s="43">
        <v>30</v>
      </c>
    </row>
    <row r="152" spans="1:11" ht="18.600000000000001" thickBot="1" x14ac:dyDescent="0.4">
      <c r="A152" s="12" t="s">
        <v>18</v>
      </c>
      <c r="B152" s="12" t="s">
        <v>545</v>
      </c>
      <c r="C152" s="12" t="s">
        <v>11</v>
      </c>
      <c r="D152" s="12">
        <v>177</v>
      </c>
      <c r="E152" s="12">
        <v>174</v>
      </c>
      <c r="F152" s="12">
        <v>213</v>
      </c>
      <c r="G152" s="12">
        <v>171</v>
      </c>
      <c r="H152" s="12">
        <v>225</v>
      </c>
      <c r="I152" s="12">
        <v>609</v>
      </c>
      <c r="J152" s="12">
        <v>783</v>
      </c>
      <c r="K152" s="43">
        <v>30</v>
      </c>
    </row>
    <row r="153" spans="1:11" ht="18.600000000000001" thickBot="1" x14ac:dyDescent="0.4">
      <c r="A153" s="12" t="s">
        <v>18</v>
      </c>
      <c r="B153" s="12" t="s">
        <v>278</v>
      </c>
      <c r="C153" s="12" t="s">
        <v>11</v>
      </c>
      <c r="D153" s="12">
        <v>197</v>
      </c>
      <c r="E153" s="12">
        <v>114</v>
      </c>
      <c r="F153" s="12">
        <v>193</v>
      </c>
      <c r="G153" s="12">
        <v>269</v>
      </c>
      <c r="H153" s="12">
        <v>206</v>
      </c>
      <c r="I153" s="12">
        <v>668</v>
      </c>
      <c r="J153" s="12">
        <v>782</v>
      </c>
      <c r="K153" s="43">
        <v>30</v>
      </c>
    </row>
    <row r="154" spans="1:11" ht="18.600000000000001" thickBot="1" x14ac:dyDescent="0.4">
      <c r="A154" s="12" t="s">
        <v>16</v>
      </c>
      <c r="B154" s="12" t="s">
        <v>546</v>
      </c>
      <c r="C154" s="12" t="s">
        <v>11</v>
      </c>
      <c r="D154" s="12">
        <v>190</v>
      </c>
      <c r="E154" s="12">
        <v>135</v>
      </c>
      <c r="F154" s="12">
        <v>208</v>
      </c>
      <c r="G154" s="12">
        <v>215</v>
      </c>
      <c r="H154" s="12">
        <v>224</v>
      </c>
      <c r="I154" s="12">
        <v>647</v>
      </c>
      <c r="J154" s="12">
        <v>782</v>
      </c>
      <c r="K154" s="43">
        <v>30</v>
      </c>
    </row>
    <row r="155" spans="1:11" ht="18.600000000000001" thickBot="1" x14ac:dyDescent="0.4">
      <c r="A155" s="12" t="s">
        <v>22</v>
      </c>
      <c r="B155" s="12" t="s">
        <v>547</v>
      </c>
      <c r="C155" s="12" t="s">
        <v>11</v>
      </c>
      <c r="D155" s="12">
        <v>184</v>
      </c>
      <c r="E155" s="12">
        <v>153</v>
      </c>
      <c r="F155" s="12">
        <v>235</v>
      </c>
      <c r="G155" s="12">
        <v>168</v>
      </c>
      <c r="H155" s="12">
        <v>226</v>
      </c>
      <c r="I155" s="12">
        <v>629</v>
      </c>
      <c r="J155" s="12">
        <v>782</v>
      </c>
      <c r="K155" s="43">
        <v>30</v>
      </c>
    </row>
    <row r="156" spans="1:11" ht="18.600000000000001" thickBot="1" x14ac:dyDescent="0.4">
      <c r="A156" s="12" t="s">
        <v>22</v>
      </c>
      <c r="B156" s="12" t="s">
        <v>548</v>
      </c>
      <c r="C156" s="12" t="s">
        <v>11</v>
      </c>
      <c r="D156" s="12">
        <v>177</v>
      </c>
      <c r="E156" s="12">
        <v>174</v>
      </c>
      <c r="F156" s="12">
        <v>203</v>
      </c>
      <c r="G156" s="12">
        <v>248</v>
      </c>
      <c r="H156" s="12">
        <v>157</v>
      </c>
      <c r="I156" s="12">
        <v>608</v>
      </c>
      <c r="J156" s="12">
        <v>782</v>
      </c>
      <c r="K156" s="43">
        <v>30</v>
      </c>
    </row>
    <row r="157" spans="1:11" ht="18.600000000000001" thickBot="1" x14ac:dyDescent="0.4">
      <c r="A157" s="12" t="s">
        <v>18</v>
      </c>
      <c r="B157" s="12" t="s">
        <v>276</v>
      </c>
      <c r="C157" s="12" t="s">
        <v>11</v>
      </c>
      <c r="D157" s="12">
        <v>192</v>
      </c>
      <c r="E157" s="12">
        <v>129</v>
      </c>
      <c r="F157" s="12">
        <v>213</v>
      </c>
      <c r="G157" s="12">
        <v>213</v>
      </c>
      <c r="H157" s="12">
        <v>226</v>
      </c>
      <c r="I157" s="12">
        <v>652</v>
      </c>
      <c r="J157" s="12">
        <v>781</v>
      </c>
      <c r="K157" s="43">
        <v>25</v>
      </c>
    </row>
    <row r="158" spans="1:11" ht="18.600000000000001" thickBot="1" x14ac:dyDescent="0.4">
      <c r="A158" s="12" t="s">
        <v>18</v>
      </c>
      <c r="B158" s="12" t="s">
        <v>549</v>
      </c>
      <c r="C158" s="12" t="s">
        <v>11</v>
      </c>
      <c r="D158" s="12">
        <v>184</v>
      </c>
      <c r="E158" s="12">
        <v>153</v>
      </c>
      <c r="F158" s="12">
        <v>222</v>
      </c>
      <c r="G158" s="12">
        <v>193</v>
      </c>
      <c r="H158" s="12">
        <v>213</v>
      </c>
      <c r="I158" s="12">
        <v>628</v>
      </c>
      <c r="J158" s="12">
        <v>781</v>
      </c>
      <c r="K158" s="43">
        <v>25</v>
      </c>
    </row>
    <row r="159" spans="1:11" ht="18.600000000000001" thickBot="1" x14ac:dyDescent="0.4">
      <c r="A159" s="12" t="s">
        <v>60</v>
      </c>
      <c r="B159" s="12" t="s">
        <v>550</v>
      </c>
      <c r="C159" s="12" t="s">
        <v>11</v>
      </c>
      <c r="D159" s="12">
        <v>196</v>
      </c>
      <c r="E159" s="12">
        <v>117</v>
      </c>
      <c r="F159" s="12">
        <v>223</v>
      </c>
      <c r="G159" s="12">
        <v>227</v>
      </c>
      <c r="H159" s="12">
        <v>213</v>
      </c>
      <c r="I159" s="12">
        <v>663</v>
      </c>
      <c r="J159" s="12">
        <v>780</v>
      </c>
      <c r="K159" s="43">
        <v>25</v>
      </c>
    </row>
    <row r="160" spans="1:11" ht="18.600000000000001" thickBot="1" x14ac:dyDescent="0.4">
      <c r="A160" s="12" t="s">
        <v>16</v>
      </c>
      <c r="B160" s="12" t="s">
        <v>551</v>
      </c>
      <c r="C160" s="12" t="s">
        <v>11</v>
      </c>
      <c r="D160" s="12">
        <v>176</v>
      </c>
      <c r="E160" s="12">
        <v>177</v>
      </c>
      <c r="F160" s="12">
        <v>203</v>
      </c>
      <c r="G160" s="12">
        <v>201</v>
      </c>
      <c r="H160" s="12">
        <v>199</v>
      </c>
      <c r="I160" s="12">
        <v>603</v>
      </c>
      <c r="J160" s="12">
        <v>780</v>
      </c>
      <c r="K160" s="43">
        <v>25</v>
      </c>
    </row>
    <row r="161" spans="1:11" ht="18.600000000000001" thickBot="1" x14ac:dyDescent="0.4">
      <c r="A161" s="12" t="s">
        <v>20</v>
      </c>
      <c r="B161" s="12" t="s">
        <v>552</v>
      </c>
      <c r="C161" s="12" t="s">
        <v>11</v>
      </c>
      <c r="D161" s="12">
        <v>189</v>
      </c>
      <c r="E161" s="12">
        <v>138</v>
      </c>
      <c r="F161" s="12">
        <v>201</v>
      </c>
      <c r="G161" s="12">
        <v>268</v>
      </c>
      <c r="H161" s="12">
        <v>172</v>
      </c>
      <c r="I161" s="12">
        <v>641</v>
      </c>
      <c r="J161" s="12">
        <v>779</v>
      </c>
      <c r="K161" s="43">
        <v>25</v>
      </c>
    </row>
    <row r="162" spans="1:11" ht="18.600000000000001" thickBot="1" x14ac:dyDescent="0.4">
      <c r="A162" s="12" t="s">
        <v>18</v>
      </c>
      <c r="B162" s="12" t="s">
        <v>553</v>
      </c>
      <c r="C162" s="12" t="s">
        <v>11</v>
      </c>
      <c r="D162" s="12">
        <v>178</v>
      </c>
      <c r="E162" s="12">
        <v>171</v>
      </c>
      <c r="F162" s="12">
        <v>179</v>
      </c>
      <c r="G162" s="12">
        <v>233</v>
      </c>
      <c r="H162" s="12">
        <v>196</v>
      </c>
      <c r="I162" s="12">
        <v>608</v>
      </c>
      <c r="J162" s="12">
        <v>779</v>
      </c>
      <c r="K162" s="43">
        <v>25</v>
      </c>
    </row>
    <row r="163" spans="1:11" ht="18.600000000000001" thickBot="1" x14ac:dyDescent="0.4">
      <c r="A163" s="12" t="s">
        <v>21</v>
      </c>
      <c r="B163" s="12" t="s">
        <v>554</v>
      </c>
      <c r="C163" s="12" t="s">
        <v>11</v>
      </c>
      <c r="D163" s="12">
        <v>178</v>
      </c>
      <c r="E163" s="12">
        <v>171</v>
      </c>
      <c r="F163" s="12">
        <v>222</v>
      </c>
      <c r="G163" s="12">
        <v>233</v>
      </c>
      <c r="H163" s="12">
        <v>153</v>
      </c>
      <c r="I163" s="12">
        <v>608</v>
      </c>
      <c r="J163" s="12">
        <v>779</v>
      </c>
      <c r="K163" s="43">
        <v>25</v>
      </c>
    </row>
    <row r="164" spans="1:11" ht="18.600000000000001" thickBot="1" x14ac:dyDescent="0.4">
      <c r="A164" s="12" t="s">
        <v>60</v>
      </c>
      <c r="B164" s="12" t="s">
        <v>29</v>
      </c>
      <c r="C164" s="12" t="s">
        <v>11</v>
      </c>
      <c r="D164" s="12">
        <v>192</v>
      </c>
      <c r="E164" s="12">
        <v>129</v>
      </c>
      <c r="F164" s="12">
        <v>218</v>
      </c>
      <c r="G164" s="12">
        <v>197</v>
      </c>
      <c r="H164" s="12">
        <v>234</v>
      </c>
      <c r="I164" s="12">
        <v>649</v>
      </c>
      <c r="J164" s="12">
        <v>778</v>
      </c>
      <c r="K164" s="43">
        <v>25</v>
      </c>
    </row>
    <row r="165" spans="1:11" ht="18.600000000000001" thickBot="1" x14ac:dyDescent="0.4">
      <c r="A165" s="12" t="s">
        <v>22</v>
      </c>
      <c r="B165" s="12" t="s">
        <v>555</v>
      </c>
      <c r="C165" s="12" t="s">
        <v>11</v>
      </c>
      <c r="D165" s="12">
        <v>187</v>
      </c>
      <c r="E165" s="12">
        <v>144</v>
      </c>
      <c r="F165" s="12">
        <v>209</v>
      </c>
      <c r="G165" s="12">
        <v>223</v>
      </c>
      <c r="H165" s="12">
        <v>202</v>
      </c>
      <c r="I165" s="12">
        <v>634</v>
      </c>
      <c r="J165" s="12">
        <v>778</v>
      </c>
      <c r="K165" s="43">
        <v>25</v>
      </c>
    </row>
    <row r="166" spans="1:11" ht="18.600000000000001" thickBot="1" x14ac:dyDescent="0.4">
      <c r="A166" s="12" t="s">
        <v>21</v>
      </c>
      <c r="B166" s="12" t="s">
        <v>556</v>
      </c>
      <c r="C166" s="12" t="s">
        <v>11</v>
      </c>
      <c r="D166" s="12">
        <v>185</v>
      </c>
      <c r="E166" s="12">
        <v>150</v>
      </c>
      <c r="F166" s="12">
        <v>226</v>
      </c>
      <c r="G166" s="12">
        <v>205</v>
      </c>
      <c r="H166" s="12">
        <v>196</v>
      </c>
      <c r="I166" s="12">
        <v>627</v>
      </c>
      <c r="J166" s="12">
        <v>777</v>
      </c>
      <c r="K166" s="43">
        <v>20</v>
      </c>
    </row>
    <row r="167" spans="1:11" ht="18.600000000000001" thickBot="1" x14ac:dyDescent="0.4">
      <c r="A167" s="12" t="s">
        <v>16</v>
      </c>
      <c r="B167" s="12" t="s">
        <v>557</v>
      </c>
      <c r="C167" s="12" t="s">
        <v>11</v>
      </c>
      <c r="D167" s="12">
        <v>180</v>
      </c>
      <c r="E167" s="12">
        <v>165</v>
      </c>
      <c r="F167" s="12">
        <v>214</v>
      </c>
      <c r="G167" s="12">
        <v>204</v>
      </c>
      <c r="H167" s="12">
        <v>194</v>
      </c>
      <c r="I167" s="12">
        <v>612</v>
      </c>
      <c r="J167" s="12">
        <v>777</v>
      </c>
      <c r="K167" s="43">
        <v>20</v>
      </c>
    </row>
    <row r="168" spans="1:11" ht="18.600000000000001" thickBot="1" x14ac:dyDescent="0.4">
      <c r="A168" s="12" t="s">
        <v>19</v>
      </c>
      <c r="B168" s="12" t="s">
        <v>558</v>
      </c>
      <c r="C168" s="12" t="s">
        <v>11</v>
      </c>
      <c r="D168" s="12">
        <v>177</v>
      </c>
      <c r="E168" s="12">
        <v>174</v>
      </c>
      <c r="F168" s="12">
        <v>212</v>
      </c>
      <c r="G168" s="12">
        <v>191</v>
      </c>
      <c r="H168" s="12">
        <v>200</v>
      </c>
      <c r="I168" s="12">
        <v>603</v>
      </c>
      <c r="J168" s="12">
        <v>777</v>
      </c>
      <c r="K168" s="43">
        <v>20</v>
      </c>
    </row>
    <row r="169" spans="1:11" ht="18.600000000000001" thickBot="1" x14ac:dyDescent="0.4">
      <c r="A169" s="12" t="s">
        <v>16</v>
      </c>
      <c r="B169" s="12" t="s">
        <v>559</v>
      </c>
      <c r="C169" s="12" t="s">
        <v>11</v>
      </c>
      <c r="D169" s="12">
        <v>192</v>
      </c>
      <c r="E169" s="12">
        <v>129</v>
      </c>
      <c r="F169" s="12">
        <v>223</v>
      </c>
      <c r="G169" s="12">
        <v>225</v>
      </c>
      <c r="H169" s="12">
        <v>199</v>
      </c>
      <c r="I169" s="12">
        <v>647</v>
      </c>
      <c r="J169" s="12">
        <v>776</v>
      </c>
      <c r="K169" s="43">
        <v>20</v>
      </c>
    </row>
    <row r="170" spans="1:11" ht="18.600000000000001" thickBot="1" x14ac:dyDescent="0.4">
      <c r="A170" s="12" t="s">
        <v>15</v>
      </c>
      <c r="B170" s="12" t="s">
        <v>560</v>
      </c>
      <c r="C170" s="12" t="s">
        <v>11</v>
      </c>
      <c r="D170" s="12">
        <v>184</v>
      </c>
      <c r="E170" s="12">
        <v>153</v>
      </c>
      <c r="F170" s="12">
        <v>214</v>
      </c>
      <c r="G170" s="12">
        <v>198</v>
      </c>
      <c r="H170" s="12">
        <v>211</v>
      </c>
      <c r="I170" s="12">
        <v>623</v>
      </c>
      <c r="J170" s="12">
        <v>776</v>
      </c>
      <c r="K170" s="43">
        <v>20</v>
      </c>
    </row>
    <row r="171" spans="1:11" ht="18.600000000000001" thickBot="1" x14ac:dyDescent="0.4">
      <c r="A171" s="12" t="s">
        <v>15</v>
      </c>
      <c r="B171" s="12" t="s">
        <v>561</v>
      </c>
      <c r="C171" s="12" t="s">
        <v>11</v>
      </c>
      <c r="D171" s="12">
        <v>193</v>
      </c>
      <c r="E171" s="12">
        <v>126</v>
      </c>
      <c r="F171" s="12">
        <v>196</v>
      </c>
      <c r="G171" s="12">
        <v>234</v>
      </c>
      <c r="H171" s="12">
        <v>219</v>
      </c>
      <c r="I171" s="12">
        <v>649</v>
      </c>
      <c r="J171" s="12">
        <v>775</v>
      </c>
      <c r="K171" s="43">
        <v>20</v>
      </c>
    </row>
    <row r="172" spans="1:11" ht="18.600000000000001" thickBot="1" x14ac:dyDescent="0.4">
      <c r="A172" s="12" t="s">
        <v>18</v>
      </c>
      <c r="B172" s="12" t="s">
        <v>562</v>
      </c>
      <c r="C172" s="12" t="s">
        <v>11</v>
      </c>
      <c r="D172" s="12">
        <v>186</v>
      </c>
      <c r="E172" s="12">
        <v>147</v>
      </c>
      <c r="F172" s="12">
        <v>225</v>
      </c>
      <c r="G172" s="12">
        <v>224</v>
      </c>
      <c r="H172" s="12">
        <v>179</v>
      </c>
      <c r="I172" s="12">
        <v>628</v>
      </c>
      <c r="J172" s="12">
        <v>775</v>
      </c>
      <c r="K172" s="43">
        <v>20</v>
      </c>
    </row>
    <row r="173" spans="1:11" ht="18.600000000000001" thickBot="1" x14ac:dyDescent="0.4">
      <c r="A173" s="12" t="s">
        <v>15</v>
      </c>
      <c r="B173" s="12" t="s">
        <v>563</v>
      </c>
      <c r="C173" s="12" t="s">
        <v>11</v>
      </c>
      <c r="D173" s="12">
        <v>180</v>
      </c>
      <c r="E173" s="12">
        <v>165</v>
      </c>
      <c r="F173" s="12">
        <v>236</v>
      </c>
      <c r="G173" s="12">
        <v>217</v>
      </c>
      <c r="H173" s="12">
        <v>157</v>
      </c>
      <c r="I173" s="12">
        <v>610</v>
      </c>
      <c r="J173" s="12">
        <v>775</v>
      </c>
      <c r="K173" s="43">
        <v>20</v>
      </c>
    </row>
    <row r="174" spans="1:11" ht="18.600000000000001" thickBot="1" x14ac:dyDescent="0.4">
      <c r="A174" s="12" t="s">
        <v>60</v>
      </c>
      <c r="B174" s="12" t="s">
        <v>564</v>
      </c>
      <c r="C174" s="12" t="s">
        <v>11</v>
      </c>
      <c r="D174" s="12">
        <v>178</v>
      </c>
      <c r="E174" s="12">
        <v>171</v>
      </c>
      <c r="F174" s="12">
        <v>181</v>
      </c>
      <c r="G174" s="12">
        <v>191</v>
      </c>
      <c r="H174" s="12">
        <v>232</v>
      </c>
      <c r="I174" s="12">
        <v>604</v>
      </c>
      <c r="J174" s="12">
        <v>775</v>
      </c>
      <c r="K174" s="43">
        <v>20</v>
      </c>
    </row>
    <row r="175" spans="1:11" ht="18.600000000000001" thickBot="1" x14ac:dyDescent="0.4">
      <c r="A175" s="12" t="s">
        <v>18</v>
      </c>
      <c r="B175" s="12" t="s">
        <v>565</v>
      </c>
      <c r="C175" s="12" t="s">
        <v>11</v>
      </c>
      <c r="D175" s="12">
        <v>177</v>
      </c>
      <c r="E175" s="12">
        <v>174</v>
      </c>
      <c r="F175" s="12">
        <v>200</v>
      </c>
      <c r="G175" s="12">
        <v>186</v>
      </c>
      <c r="H175" s="12">
        <v>215</v>
      </c>
      <c r="I175" s="12">
        <v>601</v>
      </c>
      <c r="J175" s="12">
        <v>775</v>
      </c>
      <c r="K175" s="43">
        <v>20</v>
      </c>
    </row>
    <row r="176" spans="1:11" ht="18.600000000000001" thickBot="1" x14ac:dyDescent="0.4">
      <c r="A176" s="12" t="s">
        <v>20</v>
      </c>
      <c r="B176" s="12" t="s">
        <v>566</v>
      </c>
      <c r="C176" s="12" t="s">
        <v>11</v>
      </c>
      <c r="D176" s="12">
        <v>199</v>
      </c>
      <c r="E176" s="12">
        <v>108</v>
      </c>
      <c r="F176" s="12">
        <v>248</v>
      </c>
      <c r="G176" s="12">
        <v>238</v>
      </c>
      <c r="H176" s="12">
        <v>180</v>
      </c>
      <c r="I176" s="12">
        <v>666</v>
      </c>
      <c r="J176" s="12">
        <v>774</v>
      </c>
      <c r="K176" s="43">
        <v>20</v>
      </c>
    </row>
    <row r="177" spans="1:11" ht="18.600000000000001" thickBot="1" x14ac:dyDescent="0.4">
      <c r="A177" s="12" t="s">
        <v>22</v>
      </c>
      <c r="B177" s="12" t="s">
        <v>567</v>
      </c>
      <c r="C177" s="12" t="s">
        <v>11</v>
      </c>
      <c r="D177" s="12">
        <v>196</v>
      </c>
      <c r="E177" s="12">
        <v>117</v>
      </c>
      <c r="F177" s="12">
        <v>188</v>
      </c>
      <c r="G177" s="12">
        <v>212</v>
      </c>
      <c r="H177" s="12">
        <v>257</v>
      </c>
      <c r="I177" s="12">
        <v>657</v>
      </c>
      <c r="J177" s="12">
        <v>774</v>
      </c>
      <c r="K177" s="43">
        <v>20</v>
      </c>
    </row>
    <row r="178" spans="1:11" ht="18.600000000000001" thickBot="1" x14ac:dyDescent="0.4">
      <c r="A178" s="12" t="s">
        <v>21</v>
      </c>
      <c r="B178" s="12" t="s">
        <v>496</v>
      </c>
      <c r="C178" s="12" t="s">
        <v>11</v>
      </c>
      <c r="D178" s="12">
        <v>180</v>
      </c>
      <c r="E178" s="12">
        <v>165</v>
      </c>
      <c r="F178" s="12">
        <v>236</v>
      </c>
      <c r="G178" s="12">
        <v>201</v>
      </c>
      <c r="H178" s="12">
        <v>172</v>
      </c>
      <c r="I178" s="12">
        <v>609</v>
      </c>
      <c r="J178" s="12">
        <v>774</v>
      </c>
      <c r="K178" s="43">
        <v>20</v>
      </c>
    </row>
    <row r="179" spans="1:11" ht="18.600000000000001" thickBot="1" x14ac:dyDescent="0.4">
      <c r="A179" s="12" t="s">
        <v>20</v>
      </c>
      <c r="B179" s="12" t="s">
        <v>568</v>
      </c>
      <c r="C179" s="12" t="s">
        <v>11</v>
      </c>
      <c r="D179" s="12">
        <v>176</v>
      </c>
      <c r="E179" s="12">
        <v>177</v>
      </c>
      <c r="F179" s="12">
        <v>211</v>
      </c>
      <c r="G179" s="12">
        <v>240</v>
      </c>
      <c r="H179" s="12">
        <v>146</v>
      </c>
      <c r="I179" s="12">
        <v>597</v>
      </c>
      <c r="J179" s="12">
        <v>774</v>
      </c>
      <c r="K179" s="43">
        <v>20</v>
      </c>
    </row>
    <row r="180" spans="1:11" ht="18.600000000000001" thickBot="1" x14ac:dyDescent="0.4">
      <c r="A180" s="12" t="s">
        <v>18</v>
      </c>
      <c r="B180" s="12" t="s">
        <v>569</v>
      </c>
      <c r="C180" s="12" t="s">
        <v>11</v>
      </c>
      <c r="D180" s="12">
        <v>185</v>
      </c>
      <c r="E180" s="12">
        <v>150</v>
      </c>
      <c r="F180" s="12">
        <v>183</v>
      </c>
      <c r="G180" s="12">
        <v>191</v>
      </c>
      <c r="H180" s="12">
        <v>249</v>
      </c>
      <c r="I180" s="12">
        <v>623</v>
      </c>
      <c r="J180" s="12">
        <v>773</v>
      </c>
      <c r="K180" s="43">
        <v>20</v>
      </c>
    </row>
    <row r="181" spans="1:11" ht="18.600000000000001" thickBot="1" x14ac:dyDescent="0.4">
      <c r="A181" s="12" t="s">
        <v>18</v>
      </c>
      <c r="B181" s="12" t="s">
        <v>245</v>
      </c>
      <c r="C181" s="12" t="s">
        <v>11</v>
      </c>
      <c r="D181" s="12">
        <v>199</v>
      </c>
      <c r="E181" s="12">
        <v>108</v>
      </c>
      <c r="F181" s="12">
        <v>267</v>
      </c>
      <c r="G181" s="12">
        <v>186</v>
      </c>
      <c r="H181" s="12">
        <v>211</v>
      </c>
      <c r="I181" s="12">
        <v>664</v>
      </c>
      <c r="J181" s="12">
        <v>772</v>
      </c>
      <c r="K181" s="43">
        <v>20</v>
      </c>
    </row>
    <row r="182" spans="1:11" ht="18.600000000000001" thickBot="1" x14ac:dyDescent="0.4">
      <c r="A182" s="12" t="s">
        <v>18</v>
      </c>
      <c r="B182" s="12" t="s">
        <v>570</v>
      </c>
      <c r="C182" s="12" t="s">
        <v>11</v>
      </c>
      <c r="D182" s="12">
        <v>186</v>
      </c>
      <c r="E182" s="12">
        <v>147</v>
      </c>
      <c r="F182" s="12">
        <v>195</v>
      </c>
      <c r="G182" s="12">
        <v>247</v>
      </c>
      <c r="H182" s="12">
        <v>183</v>
      </c>
      <c r="I182" s="12">
        <v>625</v>
      </c>
      <c r="J182" s="12">
        <v>772</v>
      </c>
      <c r="K182" s="43">
        <v>20</v>
      </c>
    </row>
    <row r="183" spans="1:11" ht="18.600000000000001" thickBot="1" x14ac:dyDescent="0.4">
      <c r="A183" s="12" t="s">
        <v>16</v>
      </c>
      <c r="B183" s="12" t="s">
        <v>571</v>
      </c>
      <c r="C183" s="12" t="s">
        <v>11</v>
      </c>
      <c r="D183" s="12">
        <v>197</v>
      </c>
      <c r="E183" s="12">
        <v>114</v>
      </c>
      <c r="F183" s="12">
        <v>217</v>
      </c>
      <c r="G183" s="12">
        <v>236</v>
      </c>
      <c r="H183" s="12">
        <v>204</v>
      </c>
      <c r="I183" s="12">
        <v>657</v>
      </c>
      <c r="J183" s="12">
        <v>771</v>
      </c>
      <c r="K183" s="43">
        <v>15</v>
      </c>
    </row>
    <row r="184" spans="1:11" ht="18.600000000000001" thickBot="1" x14ac:dyDescent="0.4">
      <c r="A184" s="12" t="s">
        <v>18</v>
      </c>
      <c r="B184" s="12" t="s">
        <v>281</v>
      </c>
      <c r="C184" s="12" t="s">
        <v>11</v>
      </c>
      <c r="D184" s="12">
        <v>193</v>
      </c>
      <c r="E184" s="12">
        <v>126</v>
      </c>
      <c r="F184" s="12">
        <v>195</v>
      </c>
      <c r="G184" s="12">
        <v>245</v>
      </c>
      <c r="H184" s="12">
        <v>205</v>
      </c>
      <c r="I184" s="12">
        <v>645</v>
      </c>
      <c r="J184" s="12">
        <v>771</v>
      </c>
      <c r="K184" s="43">
        <v>15</v>
      </c>
    </row>
    <row r="185" spans="1:11" ht="18.600000000000001" thickBot="1" x14ac:dyDescent="0.4">
      <c r="A185" s="12" t="s">
        <v>18</v>
      </c>
      <c r="B185" s="12" t="s">
        <v>572</v>
      </c>
      <c r="C185" s="12" t="s">
        <v>11</v>
      </c>
      <c r="D185" s="12">
        <v>191</v>
      </c>
      <c r="E185" s="12">
        <v>132</v>
      </c>
      <c r="F185" s="12">
        <v>233</v>
      </c>
      <c r="G185" s="12">
        <v>234</v>
      </c>
      <c r="H185" s="12">
        <v>172</v>
      </c>
      <c r="I185" s="12">
        <v>639</v>
      </c>
      <c r="J185" s="12">
        <v>771</v>
      </c>
      <c r="K185" s="43">
        <v>15</v>
      </c>
    </row>
    <row r="186" spans="1:11" ht="18.600000000000001" thickBot="1" x14ac:dyDescent="0.4">
      <c r="A186" s="12" t="s">
        <v>16</v>
      </c>
      <c r="B186" s="12" t="s">
        <v>573</v>
      </c>
      <c r="C186" s="12" t="s">
        <v>11</v>
      </c>
      <c r="D186" s="12">
        <v>178</v>
      </c>
      <c r="E186" s="12">
        <v>171</v>
      </c>
      <c r="F186" s="12">
        <v>189</v>
      </c>
      <c r="G186" s="12">
        <v>211</v>
      </c>
      <c r="H186" s="12">
        <v>200</v>
      </c>
      <c r="I186" s="12">
        <v>600</v>
      </c>
      <c r="J186" s="12">
        <v>771</v>
      </c>
      <c r="K186" s="43">
        <v>15</v>
      </c>
    </row>
    <row r="187" spans="1:11" ht="18.600000000000001" thickBot="1" x14ac:dyDescent="0.4">
      <c r="A187" s="12" t="s">
        <v>18</v>
      </c>
      <c r="B187" s="12" t="s">
        <v>574</v>
      </c>
      <c r="C187" s="12" t="s">
        <v>11</v>
      </c>
      <c r="D187" s="12">
        <v>195</v>
      </c>
      <c r="E187" s="12">
        <v>120</v>
      </c>
      <c r="F187" s="12">
        <v>191</v>
      </c>
      <c r="G187" s="12">
        <v>204</v>
      </c>
      <c r="H187" s="12">
        <v>255</v>
      </c>
      <c r="I187" s="12">
        <v>650</v>
      </c>
      <c r="J187" s="12">
        <v>770</v>
      </c>
      <c r="K187" s="43">
        <v>15</v>
      </c>
    </row>
    <row r="188" spans="1:11" ht="18.600000000000001" thickBot="1" x14ac:dyDescent="0.4">
      <c r="A188" s="12" t="s">
        <v>18</v>
      </c>
      <c r="B188" s="12" t="s">
        <v>575</v>
      </c>
      <c r="C188" s="12" t="s">
        <v>11</v>
      </c>
      <c r="D188" s="12">
        <v>193</v>
      </c>
      <c r="E188" s="12">
        <v>126</v>
      </c>
      <c r="F188" s="12">
        <v>189</v>
      </c>
      <c r="G188" s="12">
        <v>236</v>
      </c>
      <c r="H188" s="12">
        <v>219</v>
      </c>
      <c r="I188" s="12">
        <v>644</v>
      </c>
      <c r="J188" s="12">
        <v>770</v>
      </c>
      <c r="K188" s="43">
        <v>15</v>
      </c>
    </row>
    <row r="189" spans="1:11" ht="18.600000000000001" thickBot="1" x14ac:dyDescent="0.4">
      <c r="A189" s="12" t="s">
        <v>15</v>
      </c>
      <c r="B189" s="12" t="s">
        <v>100</v>
      </c>
      <c r="C189" s="12" t="s">
        <v>11</v>
      </c>
      <c r="D189" s="12">
        <v>199</v>
      </c>
      <c r="E189" s="12">
        <v>108</v>
      </c>
      <c r="F189" s="12">
        <v>226</v>
      </c>
      <c r="G189" s="12">
        <v>211</v>
      </c>
      <c r="H189" s="12">
        <v>224</v>
      </c>
      <c r="I189" s="12">
        <v>661</v>
      </c>
      <c r="J189" s="12">
        <v>769</v>
      </c>
      <c r="K189" s="43">
        <v>15</v>
      </c>
    </row>
    <row r="190" spans="1:11" ht="18.600000000000001" thickBot="1" x14ac:dyDescent="0.4">
      <c r="A190" s="12" t="s">
        <v>21</v>
      </c>
      <c r="B190" s="12" t="s">
        <v>432</v>
      </c>
      <c r="C190" s="12" t="s">
        <v>11</v>
      </c>
      <c r="D190" s="12">
        <v>196</v>
      </c>
      <c r="E190" s="12">
        <v>117</v>
      </c>
      <c r="F190" s="12">
        <v>215</v>
      </c>
      <c r="G190" s="12">
        <v>209</v>
      </c>
      <c r="H190" s="12">
        <v>228</v>
      </c>
      <c r="I190" s="12">
        <v>652</v>
      </c>
      <c r="J190" s="12">
        <v>769</v>
      </c>
      <c r="K190" s="43">
        <v>15</v>
      </c>
    </row>
    <row r="191" spans="1:11" ht="18.600000000000001" thickBot="1" x14ac:dyDescent="0.4">
      <c r="A191" s="12" t="s">
        <v>22</v>
      </c>
      <c r="B191" s="12" t="s">
        <v>190</v>
      </c>
      <c r="C191" s="12" t="s">
        <v>11</v>
      </c>
      <c r="D191" s="12">
        <v>184</v>
      </c>
      <c r="E191" s="12">
        <v>153</v>
      </c>
      <c r="F191" s="12">
        <v>206</v>
      </c>
      <c r="G191" s="12">
        <v>223</v>
      </c>
      <c r="H191" s="12">
        <v>187</v>
      </c>
      <c r="I191" s="12">
        <v>616</v>
      </c>
      <c r="J191" s="12">
        <v>769</v>
      </c>
      <c r="K191" s="43">
        <v>15</v>
      </c>
    </row>
    <row r="192" spans="1:11" ht="18.600000000000001" thickBot="1" x14ac:dyDescent="0.4">
      <c r="A192" s="12" t="s">
        <v>21</v>
      </c>
      <c r="B192" s="12" t="s">
        <v>214</v>
      </c>
      <c r="C192" s="12" t="s">
        <v>11</v>
      </c>
      <c r="D192" s="12">
        <v>199</v>
      </c>
      <c r="E192" s="12">
        <v>108</v>
      </c>
      <c r="F192" s="12">
        <v>188</v>
      </c>
      <c r="G192" s="12">
        <v>257</v>
      </c>
      <c r="H192" s="12">
        <v>215</v>
      </c>
      <c r="I192" s="12">
        <v>660</v>
      </c>
      <c r="J192" s="12">
        <v>768</v>
      </c>
      <c r="K192" s="43">
        <v>15</v>
      </c>
    </row>
    <row r="193" spans="1:11" ht="18.600000000000001" thickBot="1" x14ac:dyDescent="0.4">
      <c r="A193" s="12" t="s">
        <v>16</v>
      </c>
      <c r="B193" s="12" t="s">
        <v>576</v>
      </c>
      <c r="C193" s="12" t="s">
        <v>11</v>
      </c>
      <c r="D193" s="12">
        <v>196</v>
      </c>
      <c r="E193" s="12">
        <v>117</v>
      </c>
      <c r="F193" s="12">
        <v>194</v>
      </c>
      <c r="G193" s="12">
        <v>233</v>
      </c>
      <c r="H193" s="12">
        <v>224</v>
      </c>
      <c r="I193" s="12">
        <v>651</v>
      </c>
      <c r="J193" s="12">
        <v>768</v>
      </c>
      <c r="K193" s="43">
        <v>15</v>
      </c>
    </row>
    <row r="194" spans="1:11" ht="18.600000000000001" thickBot="1" x14ac:dyDescent="0.4">
      <c r="A194" s="12" t="s">
        <v>22</v>
      </c>
      <c r="B194" s="12" t="s">
        <v>577</v>
      </c>
      <c r="C194" s="12" t="s">
        <v>11</v>
      </c>
      <c r="D194" s="12">
        <v>189</v>
      </c>
      <c r="E194" s="12">
        <v>138</v>
      </c>
      <c r="F194" s="12">
        <v>230</v>
      </c>
      <c r="G194" s="12">
        <v>186</v>
      </c>
      <c r="H194" s="12">
        <v>214</v>
      </c>
      <c r="I194" s="12">
        <v>630</v>
      </c>
      <c r="J194" s="12">
        <v>768</v>
      </c>
      <c r="K194" s="43">
        <v>15</v>
      </c>
    </row>
    <row r="195" spans="1:11" ht="18.600000000000001" thickBot="1" x14ac:dyDescent="0.4">
      <c r="A195" s="12" t="s">
        <v>16</v>
      </c>
      <c r="B195" s="12" t="s">
        <v>578</v>
      </c>
      <c r="C195" s="12" t="s">
        <v>11</v>
      </c>
      <c r="D195" s="12">
        <v>183</v>
      </c>
      <c r="E195" s="12">
        <v>156</v>
      </c>
      <c r="F195" s="12">
        <v>175</v>
      </c>
      <c r="G195" s="12">
        <v>212</v>
      </c>
      <c r="H195" s="12">
        <v>225</v>
      </c>
      <c r="I195" s="12">
        <v>612</v>
      </c>
      <c r="J195" s="12">
        <v>768</v>
      </c>
      <c r="K195" s="43">
        <v>15</v>
      </c>
    </row>
    <row r="196" spans="1:11" ht="18.600000000000001" thickBot="1" x14ac:dyDescent="0.4">
      <c r="A196" s="12" t="s">
        <v>18</v>
      </c>
      <c r="B196" s="12" t="s">
        <v>579</v>
      </c>
      <c r="C196" s="12" t="s">
        <v>11</v>
      </c>
      <c r="D196" s="12">
        <v>195</v>
      </c>
      <c r="E196" s="12">
        <v>120</v>
      </c>
      <c r="F196" s="12">
        <v>198</v>
      </c>
      <c r="G196" s="12">
        <v>248</v>
      </c>
      <c r="H196" s="12">
        <v>201</v>
      </c>
      <c r="I196" s="12">
        <v>647</v>
      </c>
      <c r="J196" s="12">
        <v>767</v>
      </c>
      <c r="K196" s="43">
        <v>12</v>
      </c>
    </row>
    <row r="197" spans="1:11" ht="18.600000000000001" thickBot="1" x14ac:dyDescent="0.4">
      <c r="A197" s="12" t="s">
        <v>18</v>
      </c>
      <c r="B197" s="12" t="s">
        <v>580</v>
      </c>
      <c r="C197" s="12" t="s">
        <v>11</v>
      </c>
      <c r="D197" s="12">
        <v>194</v>
      </c>
      <c r="E197" s="12">
        <v>123</v>
      </c>
      <c r="F197" s="12">
        <v>173</v>
      </c>
      <c r="G197" s="12">
        <v>234</v>
      </c>
      <c r="H197" s="12">
        <v>237</v>
      </c>
      <c r="I197" s="12">
        <v>644</v>
      </c>
      <c r="J197" s="12">
        <v>767</v>
      </c>
      <c r="K197" s="43">
        <v>12</v>
      </c>
    </row>
    <row r="198" spans="1:11" ht="18.600000000000001" thickBot="1" x14ac:dyDescent="0.4">
      <c r="A198" s="12" t="s">
        <v>18</v>
      </c>
      <c r="B198" s="12" t="s">
        <v>581</v>
      </c>
      <c r="C198" s="12" t="s">
        <v>11</v>
      </c>
      <c r="D198" s="12">
        <v>193</v>
      </c>
      <c r="E198" s="12">
        <v>126</v>
      </c>
      <c r="F198" s="12">
        <v>188</v>
      </c>
      <c r="G198" s="12">
        <v>237</v>
      </c>
      <c r="H198" s="12">
        <v>216</v>
      </c>
      <c r="I198" s="12">
        <v>641</v>
      </c>
      <c r="J198" s="12">
        <v>767</v>
      </c>
      <c r="K198" s="43">
        <v>12</v>
      </c>
    </row>
    <row r="199" spans="1:11" ht="18.600000000000001" thickBot="1" x14ac:dyDescent="0.4">
      <c r="A199" s="12" t="s">
        <v>14</v>
      </c>
      <c r="B199" s="12" t="s">
        <v>582</v>
      </c>
      <c r="C199" s="12" t="s">
        <v>11</v>
      </c>
      <c r="D199" s="12">
        <v>186</v>
      </c>
      <c r="E199" s="12">
        <v>147</v>
      </c>
      <c r="F199" s="12">
        <v>227</v>
      </c>
      <c r="G199" s="12">
        <v>180</v>
      </c>
      <c r="H199" s="12">
        <v>213</v>
      </c>
      <c r="I199" s="12">
        <v>620</v>
      </c>
      <c r="J199" s="12">
        <v>767</v>
      </c>
      <c r="K199" s="43">
        <v>12</v>
      </c>
    </row>
    <row r="200" spans="1:11" ht="18.600000000000001" thickBot="1" x14ac:dyDescent="0.4">
      <c r="A200" s="12" t="s">
        <v>18</v>
      </c>
      <c r="B200" s="12" t="s">
        <v>583</v>
      </c>
      <c r="C200" s="12" t="s">
        <v>11</v>
      </c>
      <c r="D200" s="12">
        <v>185</v>
      </c>
      <c r="E200" s="12">
        <v>150</v>
      </c>
      <c r="F200" s="12">
        <v>213</v>
      </c>
      <c r="G200" s="12">
        <v>220</v>
      </c>
      <c r="H200" s="12">
        <v>184</v>
      </c>
      <c r="I200" s="12">
        <v>617</v>
      </c>
      <c r="J200" s="12">
        <v>767</v>
      </c>
      <c r="K200" s="43">
        <v>12</v>
      </c>
    </row>
    <row r="201" spans="1:11" ht="18.600000000000001" thickBot="1" x14ac:dyDescent="0.4">
      <c r="A201" s="12" t="s">
        <v>16</v>
      </c>
      <c r="B201" s="12" t="s">
        <v>584</v>
      </c>
      <c r="C201" s="12" t="s">
        <v>11</v>
      </c>
      <c r="D201" s="12">
        <v>193</v>
      </c>
      <c r="E201" s="12">
        <v>126</v>
      </c>
      <c r="F201" s="12">
        <v>242</v>
      </c>
      <c r="G201" s="12">
        <v>200</v>
      </c>
      <c r="H201" s="12">
        <v>198</v>
      </c>
      <c r="I201" s="12">
        <v>640</v>
      </c>
      <c r="J201" s="12">
        <v>766</v>
      </c>
      <c r="K201" s="47">
        <v>12</v>
      </c>
    </row>
    <row r="202" spans="1:11" ht="18.600000000000001" thickBot="1" x14ac:dyDescent="0.4">
      <c r="A202" s="12" t="s">
        <v>19</v>
      </c>
      <c r="B202" s="12" t="s">
        <v>585</v>
      </c>
      <c r="C202" s="12" t="s">
        <v>11</v>
      </c>
      <c r="D202" s="12">
        <v>180</v>
      </c>
      <c r="E202" s="12">
        <v>165</v>
      </c>
      <c r="F202" s="12">
        <v>243</v>
      </c>
      <c r="G202" s="12">
        <v>193</v>
      </c>
      <c r="H202" s="12">
        <v>165</v>
      </c>
      <c r="I202" s="12">
        <v>601</v>
      </c>
      <c r="J202" s="12">
        <v>766</v>
      </c>
      <c r="K202" s="47">
        <v>12</v>
      </c>
    </row>
    <row r="203" spans="1:11" ht="18.600000000000001" thickBot="1" x14ac:dyDescent="0.4">
      <c r="A203" s="12" t="s">
        <v>15</v>
      </c>
      <c r="B203" s="12" t="s">
        <v>586</v>
      </c>
      <c r="C203" s="12" t="s">
        <v>11</v>
      </c>
      <c r="D203" s="12">
        <v>197</v>
      </c>
      <c r="E203" s="12">
        <v>114</v>
      </c>
      <c r="F203" s="12">
        <v>209</v>
      </c>
      <c r="G203" s="12">
        <v>216</v>
      </c>
      <c r="H203" s="12">
        <v>226</v>
      </c>
      <c r="I203" s="12">
        <v>651</v>
      </c>
      <c r="J203" s="12">
        <v>765</v>
      </c>
      <c r="K203" s="47">
        <v>12</v>
      </c>
    </row>
    <row r="204" spans="1:11" ht="18.600000000000001" thickBot="1" x14ac:dyDescent="0.4">
      <c r="A204" s="12" t="s">
        <v>22</v>
      </c>
      <c r="B204" s="12" t="s">
        <v>148</v>
      </c>
      <c r="C204" s="12" t="s">
        <v>11</v>
      </c>
      <c r="D204" s="12">
        <v>184</v>
      </c>
      <c r="E204" s="12">
        <v>153</v>
      </c>
      <c r="F204" s="12">
        <v>208</v>
      </c>
      <c r="G204" s="12">
        <v>187</v>
      </c>
      <c r="H204" s="12">
        <v>217</v>
      </c>
      <c r="I204" s="12">
        <v>612</v>
      </c>
      <c r="J204" s="12">
        <v>765</v>
      </c>
      <c r="K204" s="47">
        <v>12</v>
      </c>
    </row>
    <row r="205" spans="1:11" ht="18.600000000000001" thickBot="1" x14ac:dyDescent="0.4">
      <c r="A205" s="44" t="s">
        <v>18</v>
      </c>
      <c r="B205" s="44" t="s">
        <v>587</v>
      </c>
      <c r="C205" s="44" t="s">
        <v>11</v>
      </c>
      <c r="D205" s="44">
        <v>176</v>
      </c>
      <c r="E205" s="44">
        <v>177</v>
      </c>
      <c r="F205" s="44">
        <v>193</v>
      </c>
      <c r="G205" s="44">
        <v>182</v>
      </c>
      <c r="H205" s="44">
        <v>213</v>
      </c>
      <c r="I205" s="44">
        <v>588</v>
      </c>
      <c r="J205" s="44">
        <v>765</v>
      </c>
      <c r="K205" s="48">
        <v>12</v>
      </c>
    </row>
    <row r="206" spans="1:11" ht="18.600000000000001" thickBot="1" x14ac:dyDescent="0.4">
      <c r="A206" s="12" t="s">
        <v>16</v>
      </c>
      <c r="B206" s="12" t="s">
        <v>39</v>
      </c>
      <c r="C206" s="12" t="s">
        <v>12</v>
      </c>
      <c r="D206" s="12">
        <v>155</v>
      </c>
      <c r="E206" s="12">
        <v>240</v>
      </c>
      <c r="F206" s="12">
        <v>148</v>
      </c>
      <c r="G206" s="12">
        <v>265</v>
      </c>
      <c r="H206" s="12">
        <v>210</v>
      </c>
      <c r="I206" s="12">
        <v>623</v>
      </c>
      <c r="J206" s="12">
        <v>863</v>
      </c>
      <c r="K206" s="46">
        <v>200</v>
      </c>
    </row>
    <row r="207" spans="1:11" ht="18.600000000000001" thickBot="1" x14ac:dyDescent="0.4">
      <c r="A207" s="12" t="s">
        <v>21</v>
      </c>
      <c r="B207" s="12" t="s">
        <v>52</v>
      </c>
      <c r="C207" s="12" t="s">
        <v>12</v>
      </c>
      <c r="D207" s="12">
        <v>164</v>
      </c>
      <c r="E207" s="12">
        <v>213</v>
      </c>
      <c r="F207" s="12">
        <v>253</v>
      </c>
      <c r="G207" s="12">
        <v>189</v>
      </c>
      <c r="H207" s="12">
        <v>203</v>
      </c>
      <c r="I207" s="12">
        <v>645</v>
      </c>
      <c r="J207" s="12">
        <v>858</v>
      </c>
      <c r="K207" s="43">
        <v>150</v>
      </c>
    </row>
    <row r="208" spans="1:11" ht="18.600000000000001" thickBot="1" x14ac:dyDescent="0.4">
      <c r="A208" s="12" t="s">
        <v>18</v>
      </c>
      <c r="B208" s="12" t="s">
        <v>42</v>
      </c>
      <c r="C208" s="12" t="s">
        <v>12</v>
      </c>
      <c r="D208" s="12">
        <v>165</v>
      </c>
      <c r="E208" s="12">
        <v>210</v>
      </c>
      <c r="F208" s="12">
        <v>201</v>
      </c>
      <c r="G208" s="12">
        <v>214</v>
      </c>
      <c r="H208" s="12">
        <v>225</v>
      </c>
      <c r="I208" s="12">
        <v>640</v>
      </c>
      <c r="J208" s="12">
        <v>850</v>
      </c>
      <c r="K208" s="42">
        <v>125</v>
      </c>
    </row>
    <row r="209" spans="1:11" ht="18.600000000000001" thickBot="1" x14ac:dyDescent="0.4">
      <c r="A209" s="12" t="s">
        <v>18</v>
      </c>
      <c r="B209" s="12" t="s">
        <v>385</v>
      </c>
      <c r="C209" s="12" t="s">
        <v>12</v>
      </c>
      <c r="D209" s="12">
        <v>154</v>
      </c>
      <c r="E209" s="12">
        <v>243</v>
      </c>
      <c r="F209" s="12">
        <v>218</v>
      </c>
      <c r="G209" s="12">
        <v>173</v>
      </c>
      <c r="H209" s="12">
        <v>215</v>
      </c>
      <c r="I209" s="12">
        <v>606</v>
      </c>
      <c r="J209" s="12">
        <v>849</v>
      </c>
      <c r="K209" s="43">
        <v>100</v>
      </c>
    </row>
    <row r="210" spans="1:11" ht="18.600000000000001" thickBot="1" x14ac:dyDescent="0.4">
      <c r="A210" s="12" t="s">
        <v>22</v>
      </c>
      <c r="B210" s="12" t="s">
        <v>57</v>
      </c>
      <c r="C210" s="12" t="s">
        <v>12</v>
      </c>
      <c r="D210" s="12">
        <v>151</v>
      </c>
      <c r="E210" s="12">
        <v>252</v>
      </c>
      <c r="F210" s="12">
        <v>161</v>
      </c>
      <c r="G210" s="12">
        <v>213</v>
      </c>
      <c r="H210" s="12">
        <v>220</v>
      </c>
      <c r="I210" s="12">
        <v>594</v>
      </c>
      <c r="J210" s="12">
        <v>846</v>
      </c>
      <c r="K210" s="43">
        <v>80</v>
      </c>
    </row>
    <row r="211" spans="1:11" ht="18.600000000000001" thickBot="1" x14ac:dyDescent="0.4">
      <c r="A211" s="12" t="s">
        <v>15</v>
      </c>
      <c r="B211" s="12" t="s">
        <v>34</v>
      </c>
      <c r="C211" s="12" t="s">
        <v>12</v>
      </c>
      <c r="D211" s="12">
        <v>170</v>
      </c>
      <c r="E211" s="12">
        <v>195</v>
      </c>
      <c r="F211" s="12">
        <v>204</v>
      </c>
      <c r="G211" s="12">
        <v>210</v>
      </c>
      <c r="H211" s="12">
        <v>231</v>
      </c>
      <c r="I211" s="12">
        <v>645</v>
      </c>
      <c r="J211" s="12">
        <v>840</v>
      </c>
      <c r="K211" s="43">
        <v>80</v>
      </c>
    </row>
    <row r="212" spans="1:11" ht="18.600000000000001" thickBot="1" x14ac:dyDescent="0.4">
      <c r="A212" s="12" t="s">
        <v>60</v>
      </c>
      <c r="B212" s="12" t="s">
        <v>61</v>
      </c>
      <c r="C212" s="12" t="s">
        <v>12</v>
      </c>
      <c r="D212" s="12">
        <v>158</v>
      </c>
      <c r="E212" s="12">
        <v>231</v>
      </c>
      <c r="F212" s="12">
        <v>198</v>
      </c>
      <c r="G212" s="12">
        <v>152</v>
      </c>
      <c r="H212" s="12">
        <v>257</v>
      </c>
      <c r="I212" s="12">
        <v>607</v>
      </c>
      <c r="J212" s="12">
        <v>838</v>
      </c>
      <c r="K212" s="43">
        <v>80</v>
      </c>
    </row>
    <row r="213" spans="1:11" ht="18.600000000000001" thickBot="1" x14ac:dyDescent="0.4">
      <c r="A213" s="12" t="s">
        <v>14</v>
      </c>
      <c r="B213" s="12" t="s">
        <v>28</v>
      </c>
      <c r="C213" s="12" t="s">
        <v>12</v>
      </c>
      <c r="D213" s="12">
        <v>162</v>
      </c>
      <c r="E213" s="12">
        <v>219</v>
      </c>
      <c r="F213" s="12">
        <v>223</v>
      </c>
      <c r="G213" s="12">
        <v>202</v>
      </c>
      <c r="H213" s="12">
        <v>193</v>
      </c>
      <c r="I213" s="12">
        <v>618</v>
      </c>
      <c r="J213" s="12">
        <v>837</v>
      </c>
      <c r="K213" s="43">
        <v>80</v>
      </c>
    </row>
    <row r="214" spans="1:11" ht="18.600000000000001" thickBot="1" x14ac:dyDescent="0.4">
      <c r="A214" s="12" t="s">
        <v>22</v>
      </c>
      <c r="B214" s="12" t="s">
        <v>195</v>
      </c>
      <c r="C214" s="12" t="s">
        <v>12</v>
      </c>
      <c r="D214" s="12">
        <v>165</v>
      </c>
      <c r="E214" s="12">
        <v>210</v>
      </c>
      <c r="F214" s="12">
        <v>242</v>
      </c>
      <c r="G214" s="12">
        <v>200</v>
      </c>
      <c r="H214" s="12">
        <v>182</v>
      </c>
      <c r="I214" s="12">
        <v>624</v>
      </c>
      <c r="J214" s="12">
        <v>834</v>
      </c>
      <c r="K214" s="43">
        <v>80</v>
      </c>
    </row>
    <row r="215" spans="1:11" ht="18.600000000000001" thickBot="1" x14ac:dyDescent="0.4">
      <c r="A215" s="12" t="s">
        <v>18</v>
      </c>
      <c r="B215" s="12" t="s">
        <v>386</v>
      </c>
      <c r="C215" s="12" t="s">
        <v>12</v>
      </c>
      <c r="D215" s="12">
        <v>160</v>
      </c>
      <c r="E215" s="12">
        <v>225</v>
      </c>
      <c r="F215" s="12">
        <v>203</v>
      </c>
      <c r="G215" s="12">
        <v>213</v>
      </c>
      <c r="H215" s="12">
        <v>192</v>
      </c>
      <c r="I215" s="12">
        <v>608</v>
      </c>
      <c r="J215" s="12">
        <v>833</v>
      </c>
      <c r="K215" s="43">
        <v>75</v>
      </c>
    </row>
    <row r="216" spans="1:11" ht="18.600000000000001" thickBot="1" x14ac:dyDescent="0.4">
      <c r="A216" s="12" t="s">
        <v>20</v>
      </c>
      <c r="B216" s="12" t="s">
        <v>48</v>
      </c>
      <c r="C216" s="12" t="s">
        <v>12</v>
      </c>
      <c r="D216" s="12">
        <v>173</v>
      </c>
      <c r="E216" s="12">
        <v>186</v>
      </c>
      <c r="F216" s="12">
        <v>233</v>
      </c>
      <c r="G216" s="12">
        <v>237</v>
      </c>
      <c r="H216" s="12">
        <v>172</v>
      </c>
      <c r="I216" s="12">
        <v>642</v>
      </c>
      <c r="J216" s="12">
        <v>828</v>
      </c>
      <c r="K216" s="43">
        <v>75</v>
      </c>
    </row>
    <row r="217" spans="1:11" ht="18.600000000000001" thickBot="1" x14ac:dyDescent="0.4">
      <c r="A217" s="12" t="s">
        <v>22</v>
      </c>
      <c r="B217" s="12" t="s">
        <v>387</v>
      </c>
      <c r="C217" s="12" t="s">
        <v>12</v>
      </c>
      <c r="D217" s="12">
        <v>168</v>
      </c>
      <c r="E217" s="12">
        <v>201</v>
      </c>
      <c r="F217" s="12">
        <v>212</v>
      </c>
      <c r="G217" s="12">
        <v>171</v>
      </c>
      <c r="H217" s="12">
        <v>236</v>
      </c>
      <c r="I217" s="12">
        <v>619</v>
      </c>
      <c r="J217" s="12">
        <v>820</v>
      </c>
      <c r="K217" s="43">
        <v>75</v>
      </c>
    </row>
    <row r="218" spans="1:11" ht="18.600000000000001" thickBot="1" x14ac:dyDescent="0.4">
      <c r="A218" s="12" t="s">
        <v>16</v>
      </c>
      <c r="B218" s="12" t="s">
        <v>388</v>
      </c>
      <c r="C218" s="12" t="s">
        <v>12</v>
      </c>
      <c r="D218" s="12">
        <v>161</v>
      </c>
      <c r="E218" s="12">
        <v>222</v>
      </c>
      <c r="F218" s="12">
        <v>167</v>
      </c>
      <c r="G218" s="12">
        <v>200</v>
      </c>
      <c r="H218" s="12">
        <v>231</v>
      </c>
      <c r="I218" s="12">
        <v>598</v>
      </c>
      <c r="J218" s="12">
        <v>820</v>
      </c>
      <c r="K218" s="43">
        <v>75</v>
      </c>
    </row>
    <row r="219" spans="1:11" ht="18.600000000000001" thickBot="1" x14ac:dyDescent="0.4">
      <c r="A219" s="12" t="s">
        <v>18</v>
      </c>
      <c r="B219" s="12" t="s">
        <v>389</v>
      </c>
      <c r="C219" s="12" t="s">
        <v>12</v>
      </c>
      <c r="D219" s="12">
        <v>174</v>
      </c>
      <c r="E219" s="12">
        <v>183</v>
      </c>
      <c r="F219" s="12">
        <v>202</v>
      </c>
      <c r="G219" s="12">
        <v>191</v>
      </c>
      <c r="H219" s="12">
        <v>243</v>
      </c>
      <c r="I219" s="12">
        <v>636</v>
      </c>
      <c r="J219" s="12">
        <v>819</v>
      </c>
      <c r="K219" s="43">
        <v>75</v>
      </c>
    </row>
    <row r="220" spans="1:11" ht="18.600000000000001" thickBot="1" x14ac:dyDescent="0.4">
      <c r="A220" s="12" t="s">
        <v>18</v>
      </c>
      <c r="B220" s="12" t="s">
        <v>390</v>
      </c>
      <c r="C220" s="12" t="s">
        <v>12</v>
      </c>
      <c r="D220" s="12">
        <v>166</v>
      </c>
      <c r="E220" s="12">
        <v>207</v>
      </c>
      <c r="F220" s="12">
        <v>187</v>
      </c>
      <c r="G220" s="12">
        <v>219</v>
      </c>
      <c r="H220" s="12">
        <v>203</v>
      </c>
      <c r="I220" s="12">
        <v>609</v>
      </c>
      <c r="J220" s="12">
        <v>816</v>
      </c>
      <c r="K220" s="43">
        <v>75</v>
      </c>
    </row>
    <row r="221" spans="1:11" ht="18.600000000000001" thickBot="1" x14ac:dyDescent="0.4">
      <c r="A221" s="12" t="s">
        <v>18</v>
      </c>
      <c r="B221" s="12" t="s">
        <v>391</v>
      </c>
      <c r="C221" s="12" t="s">
        <v>12</v>
      </c>
      <c r="D221" s="12">
        <v>175</v>
      </c>
      <c r="E221" s="12">
        <v>180</v>
      </c>
      <c r="F221" s="12">
        <v>226</v>
      </c>
      <c r="G221" s="12">
        <v>226</v>
      </c>
      <c r="H221" s="12">
        <v>182</v>
      </c>
      <c r="I221" s="12">
        <v>634</v>
      </c>
      <c r="J221" s="12">
        <v>814</v>
      </c>
      <c r="K221" s="43">
        <v>65</v>
      </c>
    </row>
    <row r="222" spans="1:11" ht="18.600000000000001" thickBot="1" x14ac:dyDescent="0.4">
      <c r="A222" s="12" t="s">
        <v>19</v>
      </c>
      <c r="B222" s="12" t="s">
        <v>46</v>
      </c>
      <c r="C222" s="12" t="s">
        <v>12</v>
      </c>
      <c r="D222" s="12">
        <v>164</v>
      </c>
      <c r="E222" s="12">
        <v>213</v>
      </c>
      <c r="F222" s="12">
        <v>192</v>
      </c>
      <c r="G222" s="12">
        <v>182</v>
      </c>
      <c r="H222" s="12">
        <v>226</v>
      </c>
      <c r="I222" s="12">
        <v>600</v>
      </c>
      <c r="J222" s="12">
        <v>813</v>
      </c>
      <c r="K222" s="43">
        <v>65</v>
      </c>
    </row>
    <row r="223" spans="1:11" ht="18.600000000000001" thickBot="1" x14ac:dyDescent="0.4">
      <c r="A223" s="12" t="s">
        <v>21</v>
      </c>
      <c r="B223" s="12" t="s">
        <v>392</v>
      </c>
      <c r="C223" s="12" t="s">
        <v>12</v>
      </c>
      <c r="D223" s="12">
        <v>152</v>
      </c>
      <c r="E223" s="12">
        <v>249</v>
      </c>
      <c r="F223" s="12">
        <v>203</v>
      </c>
      <c r="G223" s="12">
        <v>181</v>
      </c>
      <c r="H223" s="12">
        <v>179</v>
      </c>
      <c r="I223" s="12">
        <v>563</v>
      </c>
      <c r="J223" s="12">
        <v>812</v>
      </c>
      <c r="K223" s="43">
        <v>65</v>
      </c>
    </row>
    <row r="224" spans="1:11" ht="18.600000000000001" thickBot="1" x14ac:dyDescent="0.4">
      <c r="A224" s="12" t="s">
        <v>20</v>
      </c>
      <c r="B224" s="12" t="s">
        <v>393</v>
      </c>
      <c r="C224" s="12" t="s">
        <v>12</v>
      </c>
      <c r="D224" s="12">
        <v>156</v>
      </c>
      <c r="E224" s="12">
        <v>237</v>
      </c>
      <c r="F224" s="12">
        <v>163</v>
      </c>
      <c r="G224" s="12">
        <v>193</v>
      </c>
      <c r="H224" s="12">
        <v>215</v>
      </c>
      <c r="I224" s="12">
        <v>571</v>
      </c>
      <c r="J224" s="12">
        <v>808</v>
      </c>
      <c r="K224" s="43">
        <v>65</v>
      </c>
    </row>
    <row r="225" spans="1:11" ht="18.600000000000001" thickBot="1" x14ac:dyDescent="0.4">
      <c r="A225" s="12" t="s">
        <v>16</v>
      </c>
      <c r="B225" s="12" t="s">
        <v>394</v>
      </c>
      <c r="C225" s="12" t="s">
        <v>12</v>
      </c>
      <c r="D225" s="12">
        <v>175</v>
      </c>
      <c r="E225" s="12">
        <v>180</v>
      </c>
      <c r="F225" s="12">
        <v>224</v>
      </c>
      <c r="G225" s="12">
        <v>233</v>
      </c>
      <c r="H225" s="12">
        <v>170</v>
      </c>
      <c r="I225" s="12">
        <v>627</v>
      </c>
      <c r="J225" s="12">
        <v>807</v>
      </c>
      <c r="K225" s="43">
        <v>65</v>
      </c>
    </row>
    <row r="226" spans="1:11" ht="18.600000000000001" thickBot="1" x14ac:dyDescent="0.4">
      <c r="A226" s="12" t="s">
        <v>22</v>
      </c>
      <c r="B226" s="12" t="s">
        <v>395</v>
      </c>
      <c r="C226" s="12" t="s">
        <v>12</v>
      </c>
      <c r="D226" s="12">
        <v>168</v>
      </c>
      <c r="E226" s="12">
        <v>201</v>
      </c>
      <c r="F226" s="12">
        <v>200</v>
      </c>
      <c r="G226" s="12">
        <v>223</v>
      </c>
      <c r="H226" s="12">
        <v>179</v>
      </c>
      <c r="I226" s="12">
        <v>602</v>
      </c>
      <c r="J226" s="12">
        <v>803</v>
      </c>
      <c r="K226" s="43">
        <v>65</v>
      </c>
    </row>
    <row r="227" spans="1:11" ht="18.600000000000001" thickBot="1" x14ac:dyDescent="0.4">
      <c r="A227" s="12" t="s">
        <v>19</v>
      </c>
      <c r="B227" s="12" t="s">
        <v>396</v>
      </c>
      <c r="C227" s="12" t="s">
        <v>12</v>
      </c>
      <c r="D227" s="12">
        <v>162</v>
      </c>
      <c r="E227" s="12">
        <v>219</v>
      </c>
      <c r="F227" s="12">
        <v>159</v>
      </c>
      <c r="G227" s="12">
        <v>221</v>
      </c>
      <c r="H227" s="12">
        <v>203</v>
      </c>
      <c r="I227" s="12">
        <v>583</v>
      </c>
      <c r="J227" s="12">
        <v>802</v>
      </c>
      <c r="K227" s="43">
        <v>65</v>
      </c>
    </row>
    <row r="228" spans="1:11" ht="18.600000000000001" thickBot="1" x14ac:dyDescent="0.4">
      <c r="A228" s="12" t="s">
        <v>21</v>
      </c>
      <c r="B228" s="12" t="s">
        <v>397</v>
      </c>
      <c r="C228" s="12" t="s">
        <v>12</v>
      </c>
      <c r="D228" s="12">
        <v>175</v>
      </c>
      <c r="E228" s="12">
        <v>180</v>
      </c>
      <c r="F228" s="12">
        <v>246</v>
      </c>
      <c r="G228" s="12">
        <v>193</v>
      </c>
      <c r="H228" s="12">
        <v>181</v>
      </c>
      <c r="I228" s="12">
        <v>620</v>
      </c>
      <c r="J228" s="12">
        <v>800</v>
      </c>
      <c r="K228" s="43">
        <v>60</v>
      </c>
    </row>
    <row r="229" spans="1:11" ht="18.600000000000001" thickBot="1" x14ac:dyDescent="0.4">
      <c r="A229" s="12" t="s">
        <v>15</v>
      </c>
      <c r="B229" s="12" t="s">
        <v>398</v>
      </c>
      <c r="C229" s="12" t="s">
        <v>12</v>
      </c>
      <c r="D229" s="12">
        <v>166</v>
      </c>
      <c r="E229" s="12">
        <v>207</v>
      </c>
      <c r="F229" s="12">
        <v>197</v>
      </c>
      <c r="G229" s="12">
        <v>181</v>
      </c>
      <c r="H229" s="12">
        <v>215</v>
      </c>
      <c r="I229" s="12">
        <v>593</v>
      </c>
      <c r="J229" s="12">
        <v>800</v>
      </c>
      <c r="K229" s="43">
        <v>60</v>
      </c>
    </row>
    <row r="230" spans="1:11" ht="18.600000000000001" thickBot="1" x14ac:dyDescent="0.4">
      <c r="A230" s="12" t="s">
        <v>19</v>
      </c>
      <c r="B230" s="12" t="s">
        <v>399</v>
      </c>
      <c r="C230" s="12" t="s">
        <v>12</v>
      </c>
      <c r="D230" s="12">
        <v>151</v>
      </c>
      <c r="E230" s="12">
        <v>252</v>
      </c>
      <c r="F230" s="12">
        <v>215</v>
      </c>
      <c r="G230" s="12">
        <v>151</v>
      </c>
      <c r="H230" s="12">
        <v>181</v>
      </c>
      <c r="I230" s="12">
        <v>547</v>
      </c>
      <c r="J230" s="12">
        <v>799</v>
      </c>
      <c r="K230" s="43">
        <v>50</v>
      </c>
    </row>
    <row r="231" spans="1:11" ht="18.600000000000001" thickBot="1" x14ac:dyDescent="0.4">
      <c r="A231" s="12" t="s">
        <v>21</v>
      </c>
      <c r="B231" s="12" t="s">
        <v>400</v>
      </c>
      <c r="C231" s="12" t="s">
        <v>12</v>
      </c>
      <c r="D231" s="12">
        <v>171</v>
      </c>
      <c r="E231" s="12">
        <v>192</v>
      </c>
      <c r="F231" s="12">
        <v>215</v>
      </c>
      <c r="G231" s="12">
        <v>210</v>
      </c>
      <c r="H231" s="12">
        <v>181</v>
      </c>
      <c r="I231" s="12">
        <v>606</v>
      </c>
      <c r="J231" s="12">
        <v>798</v>
      </c>
      <c r="K231" s="43">
        <v>50</v>
      </c>
    </row>
    <row r="232" spans="1:11" ht="18.600000000000001" thickBot="1" x14ac:dyDescent="0.4">
      <c r="A232" s="12" t="s">
        <v>18</v>
      </c>
      <c r="B232" s="12" t="s">
        <v>401</v>
      </c>
      <c r="C232" s="12" t="s">
        <v>12</v>
      </c>
      <c r="D232" s="12">
        <v>167</v>
      </c>
      <c r="E232" s="12">
        <v>204</v>
      </c>
      <c r="F232" s="12">
        <v>180</v>
      </c>
      <c r="G232" s="12">
        <v>234</v>
      </c>
      <c r="H232" s="12">
        <v>180</v>
      </c>
      <c r="I232" s="12">
        <v>594</v>
      </c>
      <c r="J232" s="12">
        <v>798</v>
      </c>
      <c r="K232" s="43">
        <v>50</v>
      </c>
    </row>
    <row r="233" spans="1:11" ht="18.600000000000001" thickBot="1" x14ac:dyDescent="0.4">
      <c r="A233" s="12" t="s">
        <v>16</v>
      </c>
      <c r="B233" s="12" t="s">
        <v>402</v>
      </c>
      <c r="C233" s="12" t="s">
        <v>12</v>
      </c>
      <c r="D233" s="12">
        <v>158</v>
      </c>
      <c r="E233" s="12">
        <v>231</v>
      </c>
      <c r="F233" s="12">
        <v>157</v>
      </c>
      <c r="G233" s="12">
        <v>195</v>
      </c>
      <c r="H233" s="12">
        <v>213</v>
      </c>
      <c r="I233" s="12">
        <v>565</v>
      </c>
      <c r="J233" s="12">
        <v>796</v>
      </c>
      <c r="K233" s="43">
        <v>50</v>
      </c>
    </row>
    <row r="234" spans="1:11" ht="18.600000000000001" thickBot="1" x14ac:dyDescent="0.4">
      <c r="A234" s="12" t="s">
        <v>21</v>
      </c>
      <c r="B234" s="12" t="s">
        <v>403</v>
      </c>
      <c r="C234" s="12" t="s">
        <v>12</v>
      </c>
      <c r="D234" s="12">
        <v>169</v>
      </c>
      <c r="E234" s="12">
        <v>198</v>
      </c>
      <c r="F234" s="12">
        <v>208</v>
      </c>
      <c r="G234" s="12">
        <v>202</v>
      </c>
      <c r="H234" s="12">
        <v>186</v>
      </c>
      <c r="I234" s="12">
        <v>596</v>
      </c>
      <c r="J234" s="12">
        <v>794</v>
      </c>
      <c r="K234" s="43">
        <v>50</v>
      </c>
    </row>
    <row r="235" spans="1:11" ht="18.600000000000001" thickBot="1" x14ac:dyDescent="0.4">
      <c r="A235" s="12" t="s">
        <v>21</v>
      </c>
      <c r="B235" s="12" t="s">
        <v>404</v>
      </c>
      <c r="C235" s="12" t="s">
        <v>12</v>
      </c>
      <c r="D235" s="12">
        <v>163</v>
      </c>
      <c r="E235" s="12">
        <v>216</v>
      </c>
      <c r="F235" s="12">
        <v>186</v>
      </c>
      <c r="G235" s="12">
        <v>186</v>
      </c>
      <c r="H235" s="12">
        <v>206</v>
      </c>
      <c r="I235" s="12">
        <v>578</v>
      </c>
      <c r="J235" s="12">
        <v>794</v>
      </c>
      <c r="K235" s="43">
        <v>50</v>
      </c>
    </row>
    <row r="236" spans="1:11" ht="18.600000000000001" thickBot="1" x14ac:dyDescent="0.4">
      <c r="A236" s="12" t="s">
        <v>22</v>
      </c>
      <c r="B236" s="12" t="s">
        <v>405</v>
      </c>
      <c r="C236" s="12" t="s">
        <v>12</v>
      </c>
      <c r="D236" s="12">
        <v>151</v>
      </c>
      <c r="E236" s="12">
        <v>252</v>
      </c>
      <c r="F236" s="12">
        <v>203</v>
      </c>
      <c r="G236" s="12">
        <v>160</v>
      </c>
      <c r="H236" s="12">
        <v>178</v>
      </c>
      <c r="I236" s="12">
        <v>541</v>
      </c>
      <c r="J236" s="12">
        <v>793</v>
      </c>
      <c r="K236" s="43">
        <v>50</v>
      </c>
    </row>
    <row r="237" spans="1:11" ht="18.600000000000001" thickBot="1" x14ac:dyDescent="0.4">
      <c r="A237" s="12" t="s">
        <v>22</v>
      </c>
      <c r="B237" s="12" t="s">
        <v>406</v>
      </c>
      <c r="C237" s="12" t="s">
        <v>12</v>
      </c>
      <c r="D237" s="12">
        <v>165</v>
      </c>
      <c r="E237" s="12">
        <v>210</v>
      </c>
      <c r="F237" s="12">
        <v>232</v>
      </c>
      <c r="G237" s="12">
        <v>186</v>
      </c>
      <c r="H237" s="12">
        <v>164</v>
      </c>
      <c r="I237" s="12">
        <v>582</v>
      </c>
      <c r="J237" s="12">
        <v>792</v>
      </c>
      <c r="K237" s="43">
        <v>50</v>
      </c>
    </row>
    <row r="238" spans="1:11" ht="18.600000000000001" thickBot="1" x14ac:dyDescent="0.4">
      <c r="A238" s="12" t="s">
        <v>18</v>
      </c>
      <c r="B238" s="12" t="s">
        <v>407</v>
      </c>
      <c r="C238" s="12" t="s">
        <v>12</v>
      </c>
      <c r="D238" s="12">
        <v>168</v>
      </c>
      <c r="E238" s="12">
        <v>201</v>
      </c>
      <c r="F238" s="12">
        <v>209</v>
      </c>
      <c r="G238" s="12">
        <v>197</v>
      </c>
      <c r="H238" s="12">
        <v>183</v>
      </c>
      <c r="I238" s="12">
        <v>589</v>
      </c>
      <c r="J238" s="12">
        <v>790</v>
      </c>
      <c r="K238" s="43">
        <v>45</v>
      </c>
    </row>
    <row r="239" spans="1:11" ht="18.600000000000001" thickBot="1" x14ac:dyDescent="0.4">
      <c r="A239" s="12" t="s">
        <v>18</v>
      </c>
      <c r="B239" s="12" t="s">
        <v>408</v>
      </c>
      <c r="C239" s="12" t="s">
        <v>12</v>
      </c>
      <c r="D239" s="12">
        <v>154</v>
      </c>
      <c r="E239" s="12">
        <v>243</v>
      </c>
      <c r="F239" s="12">
        <v>203</v>
      </c>
      <c r="G239" s="12">
        <v>172</v>
      </c>
      <c r="H239" s="12">
        <v>172</v>
      </c>
      <c r="I239" s="12">
        <v>547</v>
      </c>
      <c r="J239" s="12">
        <v>790</v>
      </c>
      <c r="K239" s="43">
        <v>45</v>
      </c>
    </row>
    <row r="240" spans="1:11" ht="18.600000000000001" thickBot="1" x14ac:dyDescent="0.4">
      <c r="A240" s="12" t="s">
        <v>16</v>
      </c>
      <c r="B240" s="12" t="s">
        <v>409</v>
      </c>
      <c r="C240" s="12" t="s">
        <v>12</v>
      </c>
      <c r="D240" s="12">
        <v>168</v>
      </c>
      <c r="E240" s="12">
        <v>201</v>
      </c>
      <c r="F240" s="12">
        <v>191</v>
      </c>
      <c r="G240" s="12">
        <v>209</v>
      </c>
      <c r="H240" s="12">
        <v>187</v>
      </c>
      <c r="I240" s="12">
        <v>587</v>
      </c>
      <c r="J240" s="12">
        <v>788</v>
      </c>
      <c r="K240" s="43">
        <v>45</v>
      </c>
    </row>
    <row r="241" spans="1:11" ht="18.600000000000001" thickBot="1" x14ac:dyDescent="0.4">
      <c r="A241" s="12" t="s">
        <v>16</v>
      </c>
      <c r="B241" s="12" t="s">
        <v>99</v>
      </c>
      <c r="C241" s="12" t="s">
        <v>12</v>
      </c>
      <c r="D241" s="12">
        <v>162</v>
      </c>
      <c r="E241" s="12">
        <v>219</v>
      </c>
      <c r="F241" s="12">
        <v>189</v>
      </c>
      <c r="G241" s="12">
        <v>211</v>
      </c>
      <c r="H241" s="12">
        <v>169</v>
      </c>
      <c r="I241" s="12">
        <v>569</v>
      </c>
      <c r="J241" s="12">
        <v>788</v>
      </c>
      <c r="K241" s="43">
        <v>45</v>
      </c>
    </row>
    <row r="242" spans="1:11" ht="18.600000000000001" thickBot="1" x14ac:dyDescent="0.4">
      <c r="A242" s="12" t="s">
        <v>19</v>
      </c>
      <c r="B242" s="12" t="s">
        <v>410</v>
      </c>
      <c r="C242" s="12" t="s">
        <v>12</v>
      </c>
      <c r="D242" s="12">
        <v>161</v>
      </c>
      <c r="E242" s="12">
        <v>222</v>
      </c>
      <c r="F242" s="12">
        <v>196</v>
      </c>
      <c r="G242" s="12">
        <v>169</v>
      </c>
      <c r="H242" s="12">
        <v>201</v>
      </c>
      <c r="I242" s="12">
        <v>566</v>
      </c>
      <c r="J242" s="12">
        <v>788</v>
      </c>
      <c r="K242" s="43">
        <v>45</v>
      </c>
    </row>
    <row r="243" spans="1:11" ht="18.600000000000001" thickBot="1" x14ac:dyDescent="0.4">
      <c r="A243" s="12" t="s">
        <v>18</v>
      </c>
      <c r="B243" s="12" t="s">
        <v>411</v>
      </c>
      <c r="C243" s="12" t="s">
        <v>12</v>
      </c>
      <c r="D243" s="12">
        <v>154</v>
      </c>
      <c r="E243" s="12">
        <v>243</v>
      </c>
      <c r="F243" s="12">
        <v>151</v>
      </c>
      <c r="G243" s="12">
        <v>195</v>
      </c>
      <c r="H243" s="12">
        <v>198</v>
      </c>
      <c r="I243" s="12">
        <v>544</v>
      </c>
      <c r="J243" s="12">
        <v>787</v>
      </c>
      <c r="K243" s="43">
        <v>45</v>
      </c>
    </row>
    <row r="244" spans="1:11" ht="18.600000000000001" thickBot="1" x14ac:dyDescent="0.4">
      <c r="A244" s="12" t="s">
        <v>21</v>
      </c>
      <c r="B244" s="12" t="s">
        <v>412</v>
      </c>
      <c r="C244" s="12" t="s">
        <v>12</v>
      </c>
      <c r="D244" s="12">
        <v>170</v>
      </c>
      <c r="E244" s="12">
        <v>195</v>
      </c>
      <c r="F244" s="12">
        <v>246</v>
      </c>
      <c r="G244" s="12">
        <v>181</v>
      </c>
      <c r="H244" s="12">
        <v>164</v>
      </c>
      <c r="I244" s="12">
        <v>591</v>
      </c>
      <c r="J244" s="12">
        <v>786</v>
      </c>
      <c r="K244" s="43">
        <v>40</v>
      </c>
    </row>
    <row r="245" spans="1:11" ht="18.600000000000001" thickBot="1" x14ac:dyDescent="0.4">
      <c r="A245" s="12" t="s">
        <v>16</v>
      </c>
      <c r="B245" s="12" t="s">
        <v>413</v>
      </c>
      <c r="C245" s="12" t="s">
        <v>12</v>
      </c>
      <c r="D245" s="12">
        <v>167</v>
      </c>
      <c r="E245" s="12">
        <v>204</v>
      </c>
      <c r="F245" s="12">
        <v>199</v>
      </c>
      <c r="G245" s="12">
        <v>199</v>
      </c>
      <c r="H245" s="12">
        <v>184</v>
      </c>
      <c r="I245" s="12">
        <v>582</v>
      </c>
      <c r="J245" s="12">
        <v>786</v>
      </c>
      <c r="K245" s="43">
        <v>40</v>
      </c>
    </row>
    <row r="246" spans="1:11" ht="18.600000000000001" thickBot="1" x14ac:dyDescent="0.4">
      <c r="A246" s="12" t="s">
        <v>18</v>
      </c>
      <c r="B246" s="12" t="s">
        <v>414</v>
      </c>
      <c r="C246" s="12" t="s">
        <v>12</v>
      </c>
      <c r="D246" s="12">
        <v>165</v>
      </c>
      <c r="E246" s="12">
        <v>210</v>
      </c>
      <c r="F246" s="12">
        <v>146</v>
      </c>
      <c r="G246" s="12">
        <v>193</v>
      </c>
      <c r="H246" s="12">
        <v>237</v>
      </c>
      <c r="I246" s="12">
        <v>576</v>
      </c>
      <c r="J246" s="12">
        <v>786</v>
      </c>
      <c r="K246" s="43">
        <v>40</v>
      </c>
    </row>
    <row r="247" spans="1:11" ht="18.600000000000001" thickBot="1" x14ac:dyDescent="0.4">
      <c r="A247" s="12" t="s">
        <v>20</v>
      </c>
      <c r="B247" s="12" t="s">
        <v>415</v>
      </c>
      <c r="C247" s="12" t="s">
        <v>12</v>
      </c>
      <c r="D247" s="12">
        <v>157</v>
      </c>
      <c r="E247" s="12">
        <v>234</v>
      </c>
      <c r="F247" s="12">
        <v>205</v>
      </c>
      <c r="G247" s="12">
        <v>202</v>
      </c>
      <c r="H247" s="12">
        <v>145</v>
      </c>
      <c r="I247" s="12">
        <v>552</v>
      </c>
      <c r="J247" s="12">
        <v>786</v>
      </c>
      <c r="K247" s="43">
        <v>40</v>
      </c>
    </row>
    <row r="248" spans="1:11" ht="18.600000000000001" thickBot="1" x14ac:dyDescent="0.4">
      <c r="A248" s="12" t="s">
        <v>16</v>
      </c>
      <c r="B248" s="12" t="s">
        <v>416</v>
      </c>
      <c r="C248" s="12" t="s">
        <v>12</v>
      </c>
      <c r="D248" s="12">
        <v>171</v>
      </c>
      <c r="E248" s="12">
        <v>192</v>
      </c>
      <c r="F248" s="12">
        <v>197</v>
      </c>
      <c r="G248" s="12">
        <v>212</v>
      </c>
      <c r="H248" s="12">
        <v>182</v>
      </c>
      <c r="I248" s="12">
        <v>591</v>
      </c>
      <c r="J248" s="12">
        <v>783</v>
      </c>
      <c r="K248" s="43">
        <v>30</v>
      </c>
    </row>
    <row r="249" spans="1:11" ht="18.600000000000001" thickBot="1" x14ac:dyDescent="0.4">
      <c r="A249" s="12" t="s">
        <v>16</v>
      </c>
      <c r="B249" s="12" t="s">
        <v>417</v>
      </c>
      <c r="C249" s="12" t="s">
        <v>12</v>
      </c>
      <c r="D249" s="12">
        <v>174</v>
      </c>
      <c r="E249" s="12">
        <v>183</v>
      </c>
      <c r="F249" s="12">
        <v>187</v>
      </c>
      <c r="G249" s="12">
        <v>187</v>
      </c>
      <c r="H249" s="12">
        <v>225</v>
      </c>
      <c r="I249" s="12">
        <v>599</v>
      </c>
      <c r="J249" s="12">
        <v>782</v>
      </c>
      <c r="K249" s="43">
        <v>30</v>
      </c>
    </row>
    <row r="250" spans="1:11" ht="18.600000000000001" thickBot="1" x14ac:dyDescent="0.4">
      <c r="A250" s="12" t="s">
        <v>22</v>
      </c>
      <c r="B250" s="12" t="s">
        <v>418</v>
      </c>
      <c r="C250" s="12" t="s">
        <v>12</v>
      </c>
      <c r="D250" s="12">
        <v>170</v>
      </c>
      <c r="E250" s="12">
        <v>195</v>
      </c>
      <c r="F250" s="12">
        <v>223</v>
      </c>
      <c r="G250" s="12">
        <v>172</v>
      </c>
      <c r="H250" s="12">
        <v>192</v>
      </c>
      <c r="I250" s="12">
        <v>587</v>
      </c>
      <c r="J250" s="12">
        <v>782</v>
      </c>
      <c r="K250" s="43">
        <v>30</v>
      </c>
    </row>
    <row r="251" spans="1:11" ht="18.600000000000001" thickBot="1" x14ac:dyDescent="0.4">
      <c r="A251" s="12" t="s">
        <v>18</v>
      </c>
      <c r="B251" s="12" t="s">
        <v>419</v>
      </c>
      <c r="C251" s="12" t="s">
        <v>12</v>
      </c>
      <c r="D251" s="12">
        <v>163</v>
      </c>
      <c r="E251" s="12">
        <v>216</v>
      </c>
      <c r="F251" s="12">
        <v>182</v>
      </c>
      <c r="G251" s="12">
        <v>200</v>
      </c>
      <c r="H251" s="12">
        <v>184</v>
      </c>
      <c r="I251" s="12">
        <v>566</v>
      </c>
      <c r="J251" s="12">
        <v>782</v>
      </c>
      <c r="K251" s="43">
        <v>30</v>
      </c>
    </row>
    <row r="252" spans="1:11" ht="18.600000000000001" thickBot="1" x14ac:dyDescent="0.4">
      <c r="A252" s="12" t="s">
        <v>22</v>
      </c>
      <c r="B252" s="12" t="s">
        <v>420</v>
      </c>
      <c r="C252" s="12" t="s">
        <v>12</v>
      </c>
      <c r="D252" s="12">
        <v>159</v>
      </c>
      <c r="E252" s="12">
        <v>228</v>
      </c>
      <c r="F252" s="12">
        <v>186</v>
      </c>
      <c r="G252" s="12">
        <v>189</v>
      </c>
      <c r="H252" s="12">
        <v>179</v>
      </c>
      <c r="I252" s="12">
        <v>554</v>
      </c>
      <c r="J252" s="12">
        <v>782</v>
      </c>
      <c r="K252" s="43">
        <v>30</v>
      </c>
    </row>
    <row r="253" spans="1:11" ht="18.600000000000001" thickBot="1" x14ac:dyDescent="0.4">
      <c r="A253" s="12" t="s">
        <v>18</v>
      </c>
      <c r="B253" s="12" t="s">
        <v>421</v>
      </c>
      <c r="C253" s="12" t="s">
        <v>12</v>
      </c>
      <c r="D253" s="12">
        <v>161</v>
      </c>
      <c r="E253" s="12">
        <v>222</v>
      </c>
      <c r="F253" s="12">
        <v>190</v>
      </c>
      <c r="G253" s="12">
        <v>184</v>
      </c>
      <c r="H253" s="12">
        <v>185</v>
      </c>
      <c r="I253" s="12">
        <v>559</v>
      </c>
      <c r="J253" s="12">
        <v>781</v>
      </c>
      <c r="K253" s="43">
        <v>30</v>
      </c>
    </row>
    <row r="254" spans="1:11" ht="18.600000000000001" thickBot="1" x14ac:dyDescent="0.4">
      <c r="A254" s="12" t="s">
        <v>21</v>
      </c>
      <c r="B254" s="12" t="s">
        <v>422</v>
      </c>
      <c r="C254" s="12" t="s">
        <v>12</v>
      </c>
      <c r="D254" s="12">
        <v>165</v>
      </c>
      <c r="E254" s="12">
        <v>210</v>
      </c>
      <c r="F254" s="12">
        <v>214</v>
      </c>
      <c r="G254" s="12">
        <v>149</v>
      </c>
      <c r="H254" s="12">
        <v>204</v>
      </c>
      <c r="I254" s="12">
        <v>567</v>
      </c>
      <c r="J254" s="12">
        <v>777</v>
      </c>
      <c r="K254" s="43">
        <v>30</v>
      </c>
    </row>
    <row r="255" spans="1:11" ht="18.600000000000001" thickBot="1" x14ac:dyDescent="0.4">
      <c r="A255" s="12" t="s">
        <v>60</v>
      </c>
      <c r="B255" s="12" t="s">
        <v>423</v>
      </c>
      <c r="C255" s="12" t="s">
        <v>12</v>
      </c>
      <c r="D255" s="12">
        <v>164</v>
      </c>
      <c r="E255" s="12">
        <v>213</v>
      </c>
      <c r="F255" s="12">
        <v>184</v>
      </c>
      <c r="G255" s="12">
        <v>213</v>
      </c>
      <c r="H255" s="12">
        <v>165</v>
      </c>
      <c r="I255" s="12">
        <v>562</v>
      </c>
      <c r="J255" s="12">
        <v>775</v>
      </c>
      <c r="K255" s="43">
        <v>25</v>
      </c>
    </row>
    <row r="256" spans="1:11" ht="18.600000000000001" thickBot="1" x14ac:dyDescent="0.4">
      <c r="A256" s="12" t="s">
        <v>18</v>
      </c>
      <c r="B256" s="12" t="s">
        <v>424</v>
      </c>
      <c r="C256" s="12" t="s">
        <v>12</v>
      </c>
      <c r="D256" s="12">
        <v>154</v>
      </c>
      <c r="E256" s="12">
        <v>243</v>
      </c>
      <c r="F256" s="12">
        <v>159</v>
      </c>
      <c r="G256" s="12">
        <v>194</v>
      </c>
      <c r="H256" s="12">
        <v>179</v>
      </c>
      <c r="I256" s="12">
        <v>532</v>
      </c>
      <c r="J256" s="12">
        <v>775</v>
      </c>
      <c r="K256" s="43">
        <v>25</v>
      </c>
    </row>
    <row r="257" spans="1:11" ht="18.600000000000001" thickBot="1" x14ac:dyDescent="0.4">
      <c r="A257" s="12" t="s">
        <v>60</v>
      </c>
      <c r="B257" s="12" t="s">
        <v>425</v>
      </c>
      <c r="C257" s="12" t="s">
        <v>12</v>
      </c>
      <c r="D257" s="12">
        <v>171</v>
      </c>
      <c r="E257" s="12">
        <v>192</v>
      </c>
      <c r="F257" s="12">
        <v>178</v>
      </c>
      <c r="G257" s="12">
        <v>177</v>
      </c>
      <c r="H257" s="12">
        <v>227</v>
      </c>
      <c r="I257" s="12">
        <v>582</v>
      </c>
      <c r="J257" s="12">
        <v>774</v>
      </c>
      <c r="K257" s="43">
        <v>25</v>
      </c>
    </row>
    <row r="258" spans="1:11" ht="18.600000000000001" thickBot="1" x14ac:dyDescent="0.4">
      <c r="A258" s="12" t="s">
        <v>19</v>
      </c>
      <c r="B258" s="12" t="s">
        <v>426</v>
      </c>
      <c r="C258" s="12" t="s">
        <v>12</v>
      </c>
      <c r="D258" s="12">
        <v>169</v>
      </c>
      <c r="E258" s="12">
        <v>198</v>
      </c>
      <c r="F258" s="12">
        <v>160</v>
      </c>
      <c r="G258" s="12">
        <v>202</v>
      </c>
      <c r="H258" s="12">
        <v>214</v>
      </c>
      <c r="I258" s="12">
        <v>576</v>
      </c>
      <c r="J258" s="12">
        <v>774</v>
      </c>
      <c r="K258" s="43">
        <v>25</v>
      </c>
    </row>
    <row r="259" spans="1:11" ht="18.600000000000001" thickBot="1" x14ac:dyDescent="0.4">
      <c r="A259" s="12" t="s">
        <v>60</v>
      </c>
      <c r="B259" s="12" t="s">
        <v>427</v>
      </c>
      <c r="C259" s="12" t="s">
        <v>12</v>
      </c>
      <c r="D259" s="12">
        <v>172</v>
      </c>
      <c r="E259" s="12">
        <v>189</v>
      </c>
      <c r="F259" s="12">
        <v>162</v>
      </c>
      <c r="G259" s="12">
        <v>192</v>
      </c>
      <c r="H259" s="12">
        <v>229</v>
      </c>
      <c r="I259" s="12">
        <v>583</v>
      </c>
      <c r="J259" s="12">
        <v>772</v>
      </c>
      <c r="K259" s="43">
        <v>25</v>
      </c>
    </row>
    <row r="260" spans="1:11" ht="18.600000000000001" thickBot="1" x14ac:dyDescent="0.4">
      <c r="A260" s="12" t="s">
        <v>18</v>
      </c>
      <c r="B260" s="12" t="s">
        <v>428</v>
      </c>
      <c r="C260" s="12" t="s">
        <v>12</v>
      </c>
      <c r="D260" s="12">
        <v>167</v>
      </c>
      <c r="E260" s="12">
        <v>204</v>
      </c>
      <c r="F260" s="12">
        <v>195</v>
      </c>
      <c r="G260" s="12">
        <v>204</v>
      </c>
      <c r="H260" s="12">
        <v>166</v>
      </c>
      <c r="I260" s="12">
        <v>565</v>
      </c>
      <c r="J260" s="12">
        <v>769</v>
      </c>
      <c r="K260" s="43">
        <v>25</v>
      </c>
    </row>
    <row r="261" spans="1:11" ht="18.600000000000001" thickBot="1" x14ac:dyDescent="0.4">
      <c r="A261" s="12" t="s">
        <v>21</v>
      </c>
      <c r="B261" s="12" t="s">
        <v>429</v>
      </c>
      <c r="C261" s="12" t="s">
        <v>12</v>
      </c>
      <c r="D261" s="12">
        <v>167</v>
      </c>
      <c r="E261" s="12">
        <v>204</v>
      </c>
      <c r="F261" s="12">
        <v>165</v>
      </c>
      <c r="G261" s="12">
        <v>207</v>
      </c>
      <c r="H261" s="12">
        <v>193</v>
      </c>
      <c r="I261" s="12">
        <v>565</v>
      </c>
      <c r="J261" s="12">
        <v>769</v>
      </c>
      <c r="K261" s="43">
        <v>25</v>
      </c>
    </row>
    <row r="262" spans="1:11" ht="18.600000000000001" thickBot="1" x14ac:dyDescent="0.4">
      <c r="A262" s="12" t="s">
        <v>16</v>
      </c>
      <c r="B262" s="12" t="s">
        <v>328</v>
      </c>
      <c r="C262" s="12" t="s">
        <v>12</v>
      </c>
      <c r="D262" s="12">
        <v>153</v>
      </c>
      <c r="E262" s="12">
        <v>246</v>
      </c>
      <c r="F262" s="12">
        <v>169</v>
      </c>
      <c r="G262" s="12">
        <v>178</v>
      </c>
      <c r="H262" s="12">
        <v>176</v>
      </c>
      <c r="I262" s="12">
        <v>523</v>
      </c>
      <c r="J262" s="12">
        <v>769</v>
      </c>
      <c r="K262" s="43">
        <v>25</v>
      </c>
    </row>
    <row r="263" spans="1:11" ht="18.600000000000001" thickBot="1" x14ac:dyDescent="0.4">
      <c r="A263" s="12" t="s">
        <v>18</v>
      </c>
      <c r="B263" s="12" t="s">
        <v>430</v>
      </c>
      <c r="C263" s="12" t="s">
        <v>12</v>
      </c>
      <c r="D263" s="12">
        <v>155</v>
      </c>
      <c r="E263" s="12">
        <v>240</v>
      </c>
      <c r="F263" s="12">
        <v>149</v>
      </c>
      <c r="G263" s="12">
        <v>188</v>
      </c>
      <c r="H263" s="12">
        <v>191</v>
      </c>
      <c r="I263" s="12">
        <v>528</v>
      </c>
      <c r="J263" s="12">
        <v>768</v>
      </c>
      <c r="K263" s="43">
        <v>25</v>
      </c>
    </row>
    <row r="264" spans="1:11" ht="18.600000000000001" thickBot="1" x14ac:dyDescent="0.4">
      <c r="A264" s="12" t="s">
        <v>16</v>
      </c>
      <c r="B264" s="12" t="s">
        <v>431</v>
      </c>
      <c r="C264" s="12" t="s">
        <v>12</v>
      </c>
      <c r="D264" s="12">
        <v>155</v>
      </c>
      <c r="E264" s="12">
        <v>240</v>
      </c>
      <c r="F264" s="12">
        <v>178</v>
      </c>
      <c r="G264" s="12">
        <v>170</v>
      </c>
      <c r="H264" s="12">
        <v>179</v>
      </c>
      <c r="I264" s="12">
        <v>527</v>
      </c>
      <c r="J264" s="12">
        <v>767</v>
      </c>
      <c r="K264" s="43">
        <v>25</v>
      </c>
    </row>
    <row r="265" spans="1:11" ht="18.600000000000001" thickBot="1" x14ac:dyDescent="0.4">
      <c r="A265" s="12" t="s">
        <v>22</v>
      </c>
      <c r="B265" s="12" t="s">
        <v>432</v>
      </c>
      <c r="C265" s="12" t="s">
        <v>12</v>
      </c>
      <c r="D265" s="12">
        <v>152</v>
      </c>
      <c r="E265" s="12">
        <v>249</v>
      </c>
      <c r="F265" s="12">
        <v>197</v>
      </c>
      <c r="G265" s="12">
        <v>187</v>
      </c>
      <c r="H265" s="12">
        <v>134</v>
      </c>
      <c r="I265" s="12">
        <v>518</v>
      </c>
      <c r="J265" s="12">
        <v>767</v>
      </c>
      <c r="K265" s="43">
        <v>25</v>
      </c>
    </row>
    <row r="266" spans="1:11" ht="18.600000000000001" thickBot="1" x14ac:dyDescent="0.4">
      <c r="A266" s="12" t="s">
        <v>16</v>
      </c>
      <c r="B266" s="12" t="s">
        <v>433</v>
      </c>
      <c r="C266" s="12" t="s">
        <v>12</v>
      </c>
      <c r="D266" s="12">
        <v>168</v>
      </c>
      <c r="E266" s="12">
        <v>201</v>
      </c>
      <c r="F266" s="12">
        <v>187</v>
      </c>
      <c r="G266" s="12">
        <v>188</v>
      </c>
      <c r="H266" s="12">
        <v>190</v>
      </c>
      <c r="I266" s="12">
        <v>565</v>
      </c>
      <c r="J266" s="12">
        <v>766</v>
      </c>
      <c r="K266" s="43">
        <v>25</v>
      </c>
    </row>
    <row r="267" spans="1:11" ht="18.600000000000001" thickBot="1" x14ac:dyDescent="0.4">
      <c r="A267" s="12" t="s">
        <v>21</v>
      </c>
      <c r="B267" s="12" t="s">
        <v>434</v>
      </c>
      <c r="C267" s="12" t="s">
        <v>12</v>
      </c>
      <c r="D267" s="12">
        <v>154</v>
      </c>
      <c r="E267" s="12">
        <v>243</v>
      </c>
      <c r="F267" s="12">
        <v>219</v>
      </c>
      <c r="G267" s="12">
        <v>117</v>
      </c>
      <c r="H267" s="12">
        <v>187</v>
      </c>
      <c r="I267" s="12">
        <v>523</v>
      </c>
      <c r="J267" s="12">
        <v>766</v>
      </c>
      <c r="K267" s="43">
        <v>25</v>
      </c>
    </row>
    <row r="268" spans="1:11" ht="18.600000000000001" thickBot="1" x14ac:dyDescent="0.4">
      <c r="A268" s="12" t="s">
        <v>18</v>
      </c>
      <c r="B268" s="12" t="s">
        <v>435</v>
      </c>
      <c r="C268" s="12" t="s">
        <v>12</v>
      </c>
      <c r="D268" s="12">
        <v>174</v>
      </c>
      <c r="E268" s="12">
        <v>183</v>
      </c>
      <c r="F268" s="12">
        <v>179</v>
      </c>
      <c r="G268" s="12">
        <v>225</v>
      </c>
      <c r="H268" s="12">
        <v>178</v>
      </c>
      <c r="I268" s="12">
        <v>582</v>
      </c>
      <c r="J268" s="12">
        <v>765</v>
      </c>
      <c r="K268" s="43">
        <v>20</v>
      </c>
    </row>
    <row r="269" spans="1:11" ht="18.600000000000001" thickBot="1" x14ac:dyDescent="0.4">
      <c r="A269" s="12" t="s">
        <v>16</v>
      </c>
      <c r="B269" s="12" t="s">
        <v>436</v>
      </c>
      <c r="C269" s="12" t="s">
        <v>12</v>
      </c>
      <c r="D269" s="12">
        <v>172</v>
      </c>
      <c r="E269" s="12">
        <v>189</v>
      </c>
      <c r="F269" s="12">
        <v>188</v>
      </c>
      <c r="G269" s="12">
        <v>235</v>
      </c>
      <c r="H269" s="12">
        <v>149</v>
      </c>
      <c r="I269" s="12">
        <v>572</v>
      </c>
      <c r="J269" s="12">
        <v>761</v>
      </c>
      <c r="K269" s="43">
        <v>20</v>
      </c>
    </row>
    <row r="270" spans="1:11" ht="18.600000000000001" thickBot="1" x14ac:dyDescent="0.4">
      <c r="A270" s="12" t="s">
        <v>22</v>
      </c>
      <c r="B270" s="12" t="s">
        <v>437</v>
      </c>
      <c r="C270" s="12" t="s">
        <v>12</v>
      </c>
      <c r="D270" s="12">
        <v>161</v>
      </c>
      <c r="E270" s="12">
        <v>222</v>
      </c>
      <c r="F270" s="12">
        <v>141</v>
      </c>
      <c r="G270" s="12">
        <v>211</v>
      </c>
      <c r="H270" s="12">
        <v>187</v>
      </c>
      <c r="I270" s="12">
        <v>539</v>
      </c>
      <c r="J270" s="12">
        <v>761</v>
      </c>
      <c r="K270" s="43">
        <v>20</v>
      </c>
    </row>
    <row r="271" spans="1:11" ht="18.600000000000001" thickBot="1" x14ac:dyDescent="0.4">
      <c r="A271" s="12" t="s">
        <v>18</v>
      </c>
      <c r="B271" s="12" t="s">
        <v>438</v>
      </c>
      <c r="C271" s="12" t="s">
        <v>12</v>
      </c>
      <c r="D271" s="12">
        <v>158</v>
      </c>
      <c r="E271" s="12">
        <v>231</v>
      </c>
      <c r="F271" s="12">
        <v>137</v>
      </c>
      <c r="G271" s="12">
        <v>204</v>
      </c>
      <c r="H271" s="12">
        <v>188</v>
      </c>
      <c r="I271" s="12">
        <v>529</v>
      </c>
      <c r="J271" s="12">
        <v>760</v>
      </c>
      <c r="K271" s="43">
        <v>20</v>
      </c>
    </row>
    <row r="272" spans="1:11" ht="18.600000000000001" thickBot="1" x14ac:dyDescent="0.4">
      <c r="A272" s="12" t="s">
        <v>18</v>
      </c>
      <c r="B272" s="12" t="s">
        <v>439</v>
      </c>
      <c r="C272" s="12" t="s">
        <v>12</v>
      </c>
      <c r="D272" s="12">
        <v>164</v>
      </c>
      <c r="E272" s="12">
        <v>213</v>
      </c>
      <c r="F272" s="12">
        <v>177</v>
      </c>
      <c r="G272" s="12">
        <v>200</v>
      </c>
      <c r="H272" s="12">
        <v>169</v>
      </c>
      <c r="I272" s="12">
        <v>546</v>
      </c>
      <c r="J272" s="12">
        <v>759</v>
      </c>
      <c r="K272" s="43">
        <v>15</v>
      </c>
    </row>
    <row r="273" spans="1:11" ht="18.600000000000001" thickBot="1" x14ac:dyDescent="0.4">
      <c r="A273" s="12" t="s">
        <v>19</v>
      </c>
      <c r="B273" s="12" t="s">
        <v>441</v>
      </c>
      <c r="C273" s="12" t="s">
        <v>12</v>
      </c>
      <c r="D273" s="12">
        <v>151</v>
      </c>
      <c r="E273" s="12">
        <v>252</v>
      </c>
      <c r="F273" s="12">
        <v>200</v>
      </c>
      <c r="G273" s="12">
        <v>159</v>
      </c>
      <c r="H273" s="12">
        <v>148</v>
      </c>
      <c r="I273" s="12">
        <v>507</v>
      </c>
      <c r="J273" s="12">
        <v>759</v>
      </c>
      <c r="K273" s="43">
        <v>15</v>
      </c>
    </row>
    <row r="274" spans="1:11" ht="18.600000000000001" thickBot="1" x14ac:dyDescent="0.4">
      <c r="A274" s="12" t="s">
        <v>15</v>
      </c>
      <c r="B274" s="12" t="s">
        <v>442</v>
      </c>
      <c r="C274" s="12" t="s">
        <v>12</v>
      </c>
      <c r="D274" s="12">
        <v>175</v>
      </c>
      <c r="E274" s="12">
        <v>180</v>
      </c>
      <c r="F274" s="12">
        <v>190</v>
      </c>
      <c r="G274" s="12">
        <v>187</v>
      </c>
      <c r="H274" s="12">
        <v>201</v>
      </c>
      <c r="I274" s="12">
        <v>578</v>
      </c>
      <c r="J274" s="12">
        <v>758</v>
      </c>
      <c r="K274" s="43">
        <v>15</v>
      </c>
    </row>
    <row r="275" spans="1:11" ht="18.600000000000001" thickBot="1" x14ac:dyDescent="0.4">
      <c r="A275" s="12" t="s">
        <v>18</v>
      </c>
      <c r="B275" s="12" t="s">
        <v>443</v>
      </c>
      <c r="C275" s="12" t="s">
        <v>12</v>
      </c>
      <c r="D275" s="12">
        <v>173</v>
      </c>
      <c r="E275" s="12">
        <v>186</v>
      </c>
      <c r="F275" s="12">
        <v>192</v>
      </c>
      <c r="G275" s="12">
        <v>182</v>
      </c>
      <c r="H275" s="12">
        <v>198</v>
      </c>
      <c r="I275" s="12">
        <v>572</v>
      </c>
      <c r="J275" s="12">
        <v>758</v>
      </c>
      <c r="K275" s="43">
        <v>15</v>
      </c>
    </row>
    <row r="276" spans="1:11" ht="18.600000000000001" thickBot="1" x14ac:dyDescent="0.4">
      <c r="A276" s="12" t="s">
        <v>19</v>
      </c>
      <c r="B276" s="12" t="s">
        <v>444</v>
      </c>
      <c r="C276" s="12" t="s">
        <v>12</v>
      </c>
      <c r="D276" s="12">
        <v>173</v>
      </c>
      <c r="E276" s="12">
        <v>186</v>
      </c>
      <c r="F276" s="12">
        <v>214</v>
      </c>
      <c r="G276" s="12">
        <v>191</v>
      </c>
      <c r="H276" s="12">
        <v>167</v>
      </c>
      <c r="I276" s="12">
        <v>572</v>
      </c>
      <c r="J276" s="12">
        <v>758</v>
      </c>
      <c r="K276" s="43">
        <v>15</v>
      </c>
    </row>
    <row r="277" spans="1:11" ht="18.600000000000001" thickBot="1" x14ac:dyDescent="0.4">
      <c r="A277" s="12" t="s">
        <v>18</v>
      </c>
      <c r="B277" s="12" t="s">
        <v>376</v>
      </c>
      <c r="C277" s="12" t="s">
        <v>12</v>
      </c>
      <c r="D277" s="12">
        <v>150</v>
      </c>
      <c r="E277" s="12">
        <v>255</v>
      </c>
      <c r="F277" s="12">
        <v>164</v>
      </c>
      <c r="G277" s="12">
        <v>176</v>
      </c>
      <c r="H277" s="12">
        <v>162</v>
      </c>
      <c r="I277" s="12">
        <v>502</v>
      </c>
      <c r="J277" s="12">
        <v>757</v>
      </c>
      <c r="K277" s="43">
        <v>15</v>
      </c>
    </row>
    <row r="278" spans="1:11" ht="18.600000000000001" thickBot="1" x14ac:dyDescent="0.4">
      <c r="A278" s="12" t="s">
        <v>16</v>
      </c>
      <c r="B278" s="12" t="s">
        <v>445</v>
      </c>
      <c r="C278" s="12" t="s">
        <v>12</v>
      </c>
      <c r="D278" s="12">
        <v>157</v>
      </c>
      <c r="E278" s="12">
        <v>234</v>
      </c>
      <c r="F278" s="12">
        <v>179</v>
      </c>
      <c r="G278" s="12">
        <v>149</v>
      </c>
      <c r="H278" s="12">
        <v>194</v>
      </c>
      <c r="I278" s="12">
        <v>522</v>
      </c>
      <c r="J278" s="12">
        <v>756</v>
      </c>
      <c r="K278" s="43">
        <v>15</v>
      </c>
    </row>
    <row r="279" spans="1:11" ht="18.600000000000001" thickBot="1" x14ac:dyDescent="0.4">
      <c r="A279" s="12" t="s">
        <v>18</v>
      </c>
      <c r="B279" s="12" t="s">
        <v>446</v>
      </c>
      <c r="C279" s="12" t="s">
        <v>12</v>
      </c>
      <c r="D279" s="12">
        <v>173</v>
      </c>
      <c r="E279" s="12">
        <v>186</v>
      </c>
      <c r="F279" s="12">
        <v>192</v>
      </c>
      <c r="G279" s="12">
        <v>212</v>
      </c>
      <c r="H279" s="12">
        <v>165</v>
      </c>
      <c r="I279" s="12">
        <v>569</v>
      </c>
      <c r="J279" s="12">
        <v>755</v>
      </c>
      <c r="K279" s="43">
        <v>10</v>
      </c>
    </row>
    <row r="280" spans="1:11" ht="18.600000000000001" thickBot="1" x14ac:dyDescent="0.4">
      <c r="A280" s="12" t="s">
        <v>21</v>
      </c>
      <c r="B280" s="12" t="s">
        <v>447</v>
      </c>
      <c r="C280" s="12" t="s">
        <v>12</v>
      </c>
      <c r="D280" s="12">
        <v>172</v>
      </c>
      <c r="E280" s="12">
        <v>189</v>
      </c>
      <c r="F280" s="12">
        <v>187</v>
      </c>
      <c r="G280" s="12">
        <v>172</v>
      </c>
      <c r="H280" s="12">
        <v>207</v>
      </c>
      <c r="I280" s="12">
        <v>566</v>
      </c>
      <c r="J280" s="12">
        <v>755</v>
      </c>
      <c r="K280" s="43">
        <v>10</v>
      </c>
    </row>
    <row r="281" spans="1:11" ht="18.600000000000001" thickBot="1" x14ac:dyDescent="0.4">
      <c r="A281" s="12" t="s">
        <v>16</v>
      </c>
      <c r="B281" s="12" t="s">
        <v>448</v>
      </c>
      <c r="C281" s="12" t="s">
        <v>12</v>
      </c>
      <c r="D281" s="12">
        <v>171</v>
      </c>
      <c r="E281" s="12">
        <v>192</v>
      </c>
      <c r="F281" s="12">
        <v>190</v>
      </c>
      <c r="G281" s="12">
        <v>174</v>
      </c>
      <c r="H281" s="12">
        <v>199</v>
      </c>
      <c r="I281" s="12">
        <v>563</v>
      </c>
      <c r="J281" s="12">
        <v>755</v>
      </c>
      <c r="K281" s="43">
        <v>10</v>
      </c>
    </row>
    <row r="282" spans="1:11" ht="18.600000000000001" thickBot="1" x14ac:dyDescent="0.4">
      <c r="A282" s="12" t="s">
        <v>21</v>
      </c>
      <c r="B282" s="12" t="s">
        <v>449</v>
      </c>
      <c r="C282" s="12" t="s">
        <v>12</v>
      </c>
      <c r="D282" s="12">
        <v>174</v>
      </c>
      <c r="E282" s="12">
        <v>183</v>
      </c>
      <c r="F282" s="12">
        <v>192</v>
      </c>
      <c r="G282" s="12">
        <v>189</v>
      </c>
      <c r="H282" s="12">
        <v>190</v>
      </c>
      <c r="I282" s="12">
        <v>571</v>
      </c>
      <c r="J282" s="12">
        <v>754</v>
      </c>
      <c r="K282" s="43">
        <v>10</v>
      </c>
    </row>
    <row r="283" spans="1:11" ht="18.600000000000001" thickBot="1" x14ac:dyDescent="0.4">
      <c r="A283" s="12" t="s">
        <v>16</v>
      </c>
      <c r="B283" s="12" t="s">
        <v>450</v>
      </c>
      <c r="C283" s="12" t="s">
        <v>12</v>
      </c>
      <c r="D283" s="12">
        <v>172</v>
      </c>
      <c r="E283" s="12">
        <v>189</v>
      </c>
      <c r="F283" s="12">
        <v>210</v>
      </c>
      <c r="G283" s="12">
        <v>157</v>
      </c>
      <c r="H283" s="12">
        <v>198</v>
      </c>
      <c r="I283" s="12">
        <v>565</v>
      </c>
      <c r="J283" s="12">
        <v>754</v>
      </c>
      <c r="K283" s="43">
        <v>10</v>
      </c>
    </row>
    <row r="284" spans="1:11" ht="18.600000000000001" thickBot="1" x14ac:dyDescent="0.4">
      <c r="A284" s="12" t="s">
        <v>15</v>
      </c>
      <c r="B284" s="12" t="s">
        <v>451</v>
      </c>
      <c r="C284" s="12" t="s">
        <v>12</v>
      </c>
      <c r="D284" s="12">
        <v>160</v>
      </c>
      <c r="E284" s="12">
        <v>225</v>
      </c>
      <c r="F284" s="12">
        <v>165</v>
      </c>
      <c r="G284" s="12">
        <v>171</v>
      </c>
      <c r="H284" s="12">
        <v>193</v>
      </c>
      <c r="I284" s="12">
        <v>529</v>
      </c>
      <c r="J284" s="12">
        <v>754</v>
      </c>
      <c r="K284" s="43">
        <v>10</v>
      </c>
    </row>
    <row r="285" spans="1:11" ht="18.600000000000001" thickBot="1" x14ac:dyDescent="0.4">
      <c r="A285" s="12" t="s">
        <v>16</v>
      </c>
      <c r="B285" s="12" t="s">
        <v>452</v>
      </c>
      <c r="C285" s="12" t="s">
        <v>12</v>
      </c>
      <c r="D285" s="12">
        <v>174</v>
      </c>
      <c r="E285" s="12">
        <v>183</v>
      </c>
      <c r="F285" s="12">
        <v>202</v>
      </c>
      <c r="G285" s="12">
        <v>196</v>
      </c>
      <c r="H285" s="12">
        <v>172</v>
      </c>
      <c r="I285" s="12">
        <v>570</v>
      </c>
      <c r="J285" s="12">
        <v>753</v>
      </c>
      <c r="K285" s="43">
        <v>10</v>
      </c>
    </row>
    <row r="286" spans="1:11" ht="18.600000000000001" thickBot="1" x14ac:dyDescent="0.4">
      <c r="A286" s="12" t="s">
        <v>22</v>
      </c>
      <c r="B286" s="12" t="s">
        <v>453</v>
      </c>
      <c r="C286" s="12" t="s">
        <v>12</v>
      </c>
      <c r="D286" s="12">
        <v>160</v>
      </c>
      <c r="E286" s="12">
        <v>225</v>
      </c>
      <c r="F286" s="12">
        <v>183</v>
      </c>
      <c r="G286" s="12">
        <v>191</v>
      </c>
      <c r="H286" s="12">
        <v>154</v>
      </c>
      <c r="I286" s="12">
        <v>528</v>
      </c>
      <c r="J286" s="12">
        <v>753</v>
      </c>
      <c r="K286" s="43">
        <v>10</v>
      </c>
    </row>
    <row r="287" spans="1:11" ht="18.600000000000001" thickBot="1" x14ac:dyDescent="0.4">
      <c r="A287" s="12" t="s">
        <v>60</v>
      </c>
      <c r="B287" s="12" t="s">
        <v>454</v>
      </c>
      <c r="C287" s="12" t="s">
        <v>12</v>
      </c>
      <c r="D287" s="12">
        <v>150</v>
      </c>
      <c r="E287" s="12">
        <v>255</v>
      </c>
      <c r="F287" s="12">
        <v>212</v>
      </c>
      <c r="G287" s="12">
        <v>146</v>
      </c>
      <c r="H287" s="12">
        <v>140</v>
      </c>
      <c r="I287" s="12">
        <v>498</v>
      </c>
      <c r="J287" s="12">
        <v>753</v>
      </c>
      <c r="K287" s="43">
        <v>10</v>
      </c>
    </row>
    <row r="288" spans="1:11" ht="18.600000000000001" thickBot="1" x14ac:dyDescent="0.4">
      <c r="A288" s="44" t="s">
        <v>20</v>
      </c>
      <c r="B288" s="44" t="s">
        <v>455</v>
      </c>
      <c r="C288" s="44" t="s">
        <v>12</v>
      </c>
      <c r="D288" s="44">
        <v>150</v>
      </c>
      <c r="E288" s="44">
        <v>255</v>
      </c>
      <c r="F288" s="44">
        <v>167</v>
      </c>
      <c r="G288" s="44">
        <v>190</v>
      </c>
      <c r="H288" s="44">
        <v>141</v>
      </c>
      <c r="I288" s="44">
        <v>498</v>
      </c>
      <c r="J288" s="44">
        <v>753</v>
      </c>
      <c r="K288" s="45">
        <v>10</v>
      </c>
    </row>
    <row r="289" spans="1:11" ht="18.600000000000001" thickBot="1" x14ac:dyDescent="0.4">
      <c r="A289" s="12" t="s">
        <v>16</v>
      </c>
      <c r="B289" s="12" t="s">
        <v>36</v>
      </c>
      <c r="C289" s="12" t="s">
        <v>13</v>
      </c>
      <c r="D289" s="12">
        <v>136</v>
      </c>
      <c r="E289" s="12">
        <v>297</v>
      </c>
      <c r="F289" s="12">
        <v>203</v>
      </c>
      <c r="G289" s="12">
        <v>187</v>
      </c>
      <c r="H289" s="12">
        <v>202</v>
      </c>
      <c r="I289" s="12">
        <v>592</v>
      </c>
      <c r="J289" s="12">
        <v>889</v>
      </c>
      <c r="K289" s="46">
        <v>200</v>
      </c>
    </row>
    <row r="290" spans="1:11" ht="18.600000000000001" thickBot="1" x14ac:dyDescent="0.4">
      <c r="A290" s="12" t="s">
        <v>18</v>
      </c>
      <c r="B290" s="12" t="s">
        <v>41</v>
      </c>
      <c r="C290" s="12" t="s">
        <v>13</v>
      </c>
      <c r="D290" s="12">
        <v>100</v>
      </c>
      <c r="E290" s="12">
        <v>405</v>
      </c>
      <c r="F290" s="12">
        <v>135</v>
      </c>
      <c r="G290" s="12">
        <v>155</v>
      </c>
      <c r="H290" s="12">
        <v>158</v>
      </c>
      <c r="I290" s="12">
        <v>448</v>
      </c>
      <c r="J290" s="12">
        <v>853</v>
      </c>
      <c r="K290" s="43">
        <v>150</v>
      </c>
    </row>
    <row r="291" spans="1:11" ht="18.600000000000001" thickBot="1" x14ac:dyDescent="0.4">
      <c r="A291" s="12" t="s">
        <v>15</v>
      </c>
      <c r="B291" s="12" t="s">
        <v>33</v>
      </c>
      <c r="C291" s="12" t="s">
        <v>13</v>
      </c>
      <c r="D291" s="12">
        <v>119</v>
      </c>
      <c r="E291" s="12">
        <v>348</v>
      </c>
      <c r="F291" s="12">
        <v>162</v>
      </c>
      <c r="G291" s="12">
        <v>147</v>
      </c>
      <c r="H291" s="12">
        <v>185</v>
      </c>
      <c r="I291" s="12">
        <v>494</v>
      </c>
      <c r="J291" s="12">
        <v>842</v>
      </c>
      <c r="K291" s="42">
        <v>125</v>
      </c>
    </row>
    <row r="292" spans="1:11" ht="18.600000000000001" thickBot="1" x14ac:dyDescent="0.4">
      <c r="A292" s="12" t="s">
        <v>18</v>
      </c>
      <c r="B292" s="12" t="s">
        <v>283</v>
      </c>
      <c r="C292" s="12" t="s">
        <v>13</v>
      </c>
      <c r="D292" s="12">
        <v>146</v>
      </c>
      <c r="E292" s="12">
        <v>267</v>
      </c>
      <c r="F292" s="12">
        <v>209</v>
      </c>
      <c r="G292" s="12">
        <v>215</v>
      </c>
      <c r="H292" s="12">
        <v>146</v>
      </c>
      <c r="I292" s="12">
        <v>570</v>
      </c>
      <c r="J292" s="12">
        <v>837</v>
      </c>
      <c r="K292" s="43">
        <v>100</v>
      </c>
    </row>
    <row r="293" spans="1:11" ht="18.600000000000001" thickBot="1" x14ac:dyDescent="0.4">
      <c r="A293" s="12" t="s">
        <v>16</v>
      </c>
      <c r="B293" s="12" t="s">
        <v>284</v>
      </c>
      <c r="C293" s="12" t="s">
        <v>13</v>
      </c>
      <c r="D293" s="12">
        <v>128</v>
      </c>
      <c r="E293" s="12">
        <v>321</v>
      </c>
      <c r="F293" s="12">
        <v>153</v>
      </c>
      <c r="G293" s="12">
        <v>183</v>
      </c>
      <c r="H293" s="12">
        <v>180</v>
      </c>
      <c r="I293" s="12">
        <v>516</v>
      </c>
      <c r="J293" s="12">
        <v>837</v>
      </c>
      <c r="K293" s="43">
        <v>100</v>
      </c>
    </row>
    <row r="294" spans="1:11" ht="18.600000000000001" thickBot="1" x14ac:dyDescent="0.4">
      <c r="A294" s="12" t="s">
        <v>22</v>
      </c>
      <c r="B294" s="12" t="s">
        <v>58</v>
      </c>
      <c r="C294" s="12" t="s">
        <v>13</v>
      </c>
      <c r="D294" s="12">
        <v>113</v>
      </c>
      <c r="E294" s="12">
        <v>366</v>
      </c>
      <c r="F294" s="12">
        <v>134</v>
      </c>
      <c r="G294" s="12">
        <v>171</v>
      </c>
      <c r="H294" s="12">
        <v>147</v>
      </c>
      <c r="I294" s="12">
        <v>452</v>
      </c>
      <c r="J294" s="12">
        <v>818</v>
      </c>
      <c r="K294" s="43">
        <v>75</v>
      </c>
    </row>
    <row r="295" spans="1:11" ht="18.600000000000001" thickBot="1" x14ac:dyDescent="0.4">
      <c r="A295" s="12" t="s">
        <v>18</v>
      </c>
      <c r="B295" s="12" t="s">
        <v>285</v>
      </c>
      <c r="C295" s="12" t="s">
        <v>13</v>
      </c>
      <c r="D295" s="12">
        <v>114</v>
      </c>
      <c r="E295" s="12">
        <v>363</v>
      </c>
      <c r="F295" s="12">
        <v>123</v>
      </c>
      <c r="G295" s="12">
        <v>210</v>
      </c>
      <c r="H295" s="12">
        <v>117</v>
      </c>
      <c r="I295" s="12">
        <v>450</v>
      </c>
      <c r="J295" s="12">
        <v>813</v>
      </c>
      <c r="K295" s="43">
        <v>75</v>
      </c>
    </row>
    <row r="296" spans="1:11" ht="18.600000000000001" thickBot="1" x14ac:dyDescent="0.4">
      <c r="A296" s="12" t="s">
        <v>19</v>
      </c>
      <c r="B296" s="12" t="s">
        <v>47</v>
      </c>
      <c r="C296" s="12" t="s">
        <v>13</v>
      </c>
      <c r="D296" s="12">
        <v>102</v>
      </c>
      <c r="E296" s="12">
        <v>399</v>
      </c>
      <c r="F296" s="12">
        <v>145</v>
      </c>
      <c r="G296" s="12">
        <v>106</v>
      </c>
      <c r="H296" s="12">
        <v>159</v>
      </c>
      <c r="I296" s="12">
        <v>410</v>
      </c>
      <c r="J296" s="12">
        <v>809</v>
      </c>
      <c r="K296" s="43">
        <v>75</v>
      </c>
    </row>
    <row r="297" spans="1:11" ht="18.600000000000001" thickBot="1" x14ac:dyDescent="0.4">
      <c r="A297" s="12" t="s">
        <v>16</v>
      </c>
      <c r="B297" s="12" t="s">
        <v>286</v>
      </c>
      <c r="C297" s="12" t="s">
        <v>13</v>
      </c>
      <c r="D297" s="12">
        <v>147</v>
      </c>
      <c r="E297" s="12">
        <v>264</v>
      </c>
      <c r="F297" s="12">
        <v>202</v>
      </c>
      <c r="G297" s="12">
        <v>137</v>
      </c>
      <c r="H297" s="12">
        <v>201</v>
      </c>
      <c r="I297" s="12">
        <v>540</v>
      </c>
      <c r="J297" s="12">
        <v>804</v>
      </c>
      <c r="K297" s="43">
        <v>70</v>
      </c>
    </row>
    <row r="298" spans="1:11" ht="18.600000000000001" thickBot="1" x14ac:dyDescent="0.4">
      <c r="A298" s="12" t="s">
        <v>19</v>
      </c>
      <c r="B298" s="12" t="s">
        <v>287</v>
      </c>
      <c r="C298" s="12" t="s">
        <v>13</v>
      </c>
      <c r="D298" s="12">
        <v>138</v>
      </c>
      <c r="E298" s="12">
        <v>291</v>
      </c>
      <c r="F298" s="12">
        <v>160</v>
      </c>
      <c r="G298" s="12">
        <v>183</v>
      </c>
      <c r="H298" s="12">
        <v>168</v>
      </c>
      <c r="I298" s="12">
        <v>511</v>
      </c>
      <c r="J298" s="12">
        <v>802</v>
      </c>
      <c r="K298" s="43">
        <v>70</v>
      </c>
    </row>
    <row r="299" spans="1:11" ht="18.600000000000001" thickBot="1" x14ac:dyDescent="0.4">
      <c r="A299" s="12" t="s">
        <v>16</v>
      </c>
      <c r="B299" s="12" t="s">
        <v>288</v>
      </c>
      <c r="C299" s="12" t="s">
        <v>13</v>
      </c>
      <c r="D299" s="12">
        <v>147</v>
      </c>
      <c r="E299" s="12">
        <v>264</v>
      </c>
      <c r="F299" s="12">
        <v>179</v>
      </c>
      <c r="G299" s="12">
        <v>211</v>
      </c>
      <c r="H299" s="12">
        <v>146</v>
      </c>
      <c r="I299" s="12">
        <v>536</v>
      </c>
      <c r="J299" s="12">
        <v>800</v>
      </c>
      <c r="K299" s="43">
        <v>70</v>
      </c>
    </row>
    <row r="300" spans="1:11" ht="18.600000000000001" thickBot="1" x14ac:dyDescent="0.4">
      <c r="A300" s="12" t="s">
        <v>18</v>
      </c>
      <c r="B300" s="12" t="s">
        <v>289</v>
      </c>
      <c r="C300" s="12" t="s">
        <v>13</v>
      </c>
      <c r="D300" s="12">
        <v>148</v>
      </c>
      <c r="E300" s="12">
        <v>261</v>
      </c>
      <c r="F300" s="12">
        <v>169</v>
      </c>
      <c r="G300" s="12">
        <v>181</v>
      </c>
      <c r="H300" s="12">
        <v>186</v>
      </c>
      <c r="I300" s="12">
        <v>536</v>
      </c>
      <c r="J300" s="12">
        <v>797</v>
      </c>
      <c r="K300" s="43">
        <v>65</v>
      </c>
    </row>
    <row r="301" spans="1:11" ht="18.600000000000001" thickBot="1" x14ac:dyDescent="0.4">
      <c r="A301" s="12" t="s">
        <v>16</v>
      </c>
      <c r="B301" s="12" t="s">
        <v>290</v>
      </c>
      <c r="C301" s="12" t="s">
        <v>13</v>
      </c>
      <c r="D301" s="12">
        <v>146</v>
      </c>
      <c r="E301" s="12">
        <v>267</v>
      </c>
      <c r="F301" s="12">
        <v>188</v>
      </c>
      <c r="G301" s="12">
        <v>186</v>
      </c>
      <c r="H301" s="12">
        <v>153</v>
      </c>
      <c r="I301" s="12">
        <v>527</v>
      </c>
      <c r="J301" s="12">
        <v>794</v>
      </c>
      <c r="K301" s="43">
        <v>55</v>
      </c>
    </row>
    <row r="302" spans="1:11" ht="18.600000000000001" thickBot="1" x14ac:dyDescent="0.4">
      <c r="A302" s="12" t="s">
        <v>19</v>
      </c>
      <c r="B302" s="12" t="s">
        <v>291</v>
      </c>
      <c r="C302" s="12" t="s">
        <v>13</v>
      </c>
      <c r="D302" s="12">
        <v>130</v>
      </c>
      <c r="E302" s="12">
        <v>315</v>
      </c>
      <c r="F302" s="12">
        <v>167</v>
      </c>
      <c r="G302" s="12">
        <v>166</v>
      </c>
      <c r="H302" s="12">
        <v>146</v>
      </c>
      <c r="I302" s="12">
        <v>479</v>
      </c>
      <c r="J302" s="12">
        <v>794</v>
      </c>
      <c r="K302" s="43">
        <v>55</v>
      </c>
    </row>
    <row r="303" spans="1:11" ht="18.600000000000001" thickBot="1" x14ac:dyDescent="0.4">
      <c r="A303" s="12" t="s">
        <v>21</v>
      </c>
      <c r="B303" s="12" t="s">
        <v>55</v>
      </c>
      <c r="C303" s="12" t="s">
        <v>13</v>
      </c>
      <c r="D303" s="12">
        <v>116</v>
      </c>
      <c r="E303" s="12">
        <v>357</v>
      </c>
      <c r="F303" s="12">
        <v>134</v>
      </c>
      <c r="G303" s="12">
        <v>168</v>
      </c>
      <c r="H303" s="12">
        <v>135</v>
      </c>
      <c r="I303" s="12">
        <v>437</v>
      </c>
      <c r="J303" s="12">
        <v>794</v>
      </c>
      <c r="K303" s="43">
        <v>55</v>
      </c>
    </row>
    <row r="304" spans="1:11" ht="18.600000000000001" thickBot="1" x14ac:dyDescent="0.4">
      <c r="A304" s="12" t="s">
        <v>20</v>
      </c>
      <c r="B304" s="12" t="s">
        <v>50</v>
      </c>
      <c r="C304" s="12" t="s">
        <v>13</v>
      </c>
      <c r="D304" s="12">
        <v>142</v>
      </c>
      <c r="E304" s="12">
        <v>279</v>
      </c>
      <c r="F304" s="12">
        <v>201</v>
      </c>
      <c r="G304" s="12">
        <v>181</v>
      </c>
      <c r="H304" s="12">
        <v>131</v>
      </c>
      <c r="I304" s="12">
        <v>513</v>
      </c>
      <c r="J304" s="12">
        <v>792</v>
      </c>
      <c r="K304" s="43">
        <v>55</v>
      </c>
    </row>
    <row r="305" spans="1:11" ht="18.600000000000001" thickBot="1" x14ac:dyDescent="0.4">
      <c r="A305" s="12" t="s">
        <v>21</v>
      </c>
      <c r="B305" s="12" t="s">
        <v>292</v>
      </c>
      <c r="C305" s="12" t="s">
        <v>13</v>
      </c>
      <c r="D305" s="12">
        <v>133</v>
      </c>
      <c r="E305" s="12">
        <v>306</v>
      </c>
      <c r="F305" s="12">
        <v>172</v>
      </c>
      <c r="G305" s="12">
        <v>157</v>
      </c>
      <c r="H305" s="12">
        <v>156</v>
      </c>
      <c r="I305" s="12">
        <v>485</v>
      </c>
      <c r="J305" s="12">
        <v>791</v>
      </c>
      <c r="K305" s="43">
        <v>55</v>
      </c>
    </row>
    <row r="306" spans="1:11" ht="18.600000000000001" thickBot="1" x14ac:dyDescent="0.4">
      <c r="A306" s="12" t="s">
        <v>21</v>
      </c>
      <c r="B306" s="12" t="s">
        <v>293</v>
      </c>
      <c r="C306" s="12" t="s">
        <v>13</v>
      </c>
      <c r="D306" s="12">
        <v>143</v>
      </c>
      <c r="E306" s="12">
        <v>276</v>
      </c>
      <c r="F306" s="12">
        <v>175</v>
      </c>
      <c r="G306" s="12">
        <v>167</v>
      </c>
      <c r="H306" s="12">
        <v>167</v>
      </c>
      <c r="I306" s="12">
        <v>509</v>
      </c>
      <c r="J306" s="12">
        <v>785</v>
      </c>
      <c r="K306" s="43">
        <v>50</v>
      </c>
    </row>
    <row r="307" spans="1:11" ht="18.600000000000001" thickBot="1" x14ac:dyDescent="0.4">
      <c r="A307" s="12" t="s">
        <v>20</v>
      </c>
      <c r="B307" s="12" t="s">
        <v>294</v>
      </c>
      <c r="C307" s="12" t="s">
        <v>13</v>
      </c>
      <c r="D307" s="12">
        <v>126</v>
      </c>
      <c r="E307" s="12">
        <v>327</v>
      </c>
      <c r="F307" s="12">
        <v>186</v>
      </c>
      <c r="G307" s="12">
        <v>146</v>
      </c>
      <c r="H307" s="12">
        <v>122</v>
      </c>
      <c r="I307" s="12">
        <v>454</v>
      </c>
      <c r="J307" s="12">
        <v>781</v>
      </c>
      <c r="K307" s="43">
        <v>50</v>
      </c>
    </row>
    <row r="308" spans="1:11" ht="18.600000000000001" thickBot="1" x14ac:dyDescent="0.4">
      <c r="A308" s="12" t="s">
        <v>22</v>
      </c>
      <c r="B308" s="12" t="s">
        <v>295</v>
      </c>
      <c r="C308" s="12" t="s">
        <v>13</v>
      </c>
      <c r="D308" s="12">
        <v>124</v>
      </c>
      <c r="E308" s="12">
        <v>333</v>
      </c>
      <c r="F308" s="12">
        <v>146</v>
      </c>
      <c r="G308" s="12">
        <v>175</v>
      </c>
      <c r="H308" s="12">
        <v>127</v>
      </c>
      <c r="I308" s="12">
        <v>448</v>
      </c>
      <c r="J308" s="12">
        <v>781</v>
      </c>
      <c r="K308" s="43">
        <v>50</v>
      </c>
    </row>
    <row r="309" spans="1:11" ht="18.600000000000001" thickBot="1" x14ac:dyDescent="0.4">
      <c r="A309" s="12" t="s">
        <v>20</v>
      </c>
      <c r="B309" s="12" t="s">
        <v>296</v>
      </c>
      <c r="C309" s="12" t="s">
        <v>13</v>
      </c>
      <c r="D309" s="12">
        <v>131</v>
      </c>
      <c r="E309" s="12">
        <v>312</v>
      </c>
      <c r="F309" s="12">
        <v>153</v>
      </c>
      <c r="G309" s="12">
        <v>131</v>
      </c>
      <c r="H309" s="12">
        <v>182</v>
      </c>
      <c r="I309" s="12">
        <v>466</v>
      </c>
      <c r="J309" s="12">
        <v>778</v>
      </c>
      <c r="K309" s="43">
        <v>45</v>
      </c>
    </row>
    <row r="310" spans="1:11" ht="18.600000000000001" thickBot="1" x14ac:dyDescent="0.4">
      <c r="A310" s="12" t="s">
        <v>20</v>
      </c>
      <c r="B310" s="12" t="s">
        <v>297</v>
      </c>
      <c r="C310" s="12" t="s">
        <v>13</v>
      </c>
      <c r="D310" s="12">
        <v>128</v>
      </c>
      <c r="E310" s="12">
        <v>321</v>
      </c>
      <c r="F310" s="12">
        <v>172</v>
      </c>
      <c r="G310" s="12">
        <v>154</v>
      </c>
      <c r="H310" s="12">
        <v>130</v>
      </c>
      <c r="I310" s="12">
        <v>456</v>
      </c>
      <c r="J310" s="12">
        <v>777</v>
      </c>
      <c r="K310" s="43">
        <v>45</v>
      </c>
    </row>
    <row r="311" spans="1:11" ht="18.600000000000001" thickBot="1" x14ac:dyDescent="0.4">
      <c r="A311" s="12" t="s">
        <v>16</v>
      </c>
      <c r="B311" s="12" t="s">
        <v>298</v>
      </c>
      <c r="C311" s="12" t="s">
        <v>13</v>
      </c>
      <c r="D311" s="12">
        <v>141</v>
      </c>
      <c r="E311" s="12">
        <v>282</v>
      </c>
      <c r="F311" s="12">
        <v>189</v>
      </c>
      <c r="G311" s="12">
        <v>133</v>
      </c>
      <c r="H311" s="12">
        <v>172</v>
      </c>
      <c r="I311" s="12">
        <v>494</v>
      </c>
      <c r="J311" s="12">
        <v>776</v>
      </c>
      <c r="K311" s="43">
        <v>45</v>
      </c>
    </row>
    <row r="312" spans="1:11" ht="18.600000000000001" thickBot="1" x14ac:dyDescent="0.4">
      <c r="A312" s="12" t="s">
        <v>18</v>
      </c>
      <c r="B312" s="12" t="s">
        <v>299</v>
      </c>
      <c r="C312" s="12" t="s">
        <v>13</v>
      </c>
      <c r="D312" s="12">
        <v>143</v>
      </c>
      <c r="E312" s="12">
        <v>276</v>
      </c>
      <c r="F312" s="12">
        <v>168</v>
      </c>
      <c r="G312" s="12">
        <v>165</v>
      </c>
      <c r="H312" s="12">
        <v>166</v>
      </c>
      <c r="I312" s="12">
        <v>499</v>
      </c>
      <c r="J312" s="12">
        <v>775</v>
      </c>
      <c r="K312" s="43">
        <v>45</v>
      </c>
    </row>
    <row r="313" spans="1:11" ht="18.600000000000001" thickBot="1" x14ac:dyDescent="0.4">
      <c r="A313" s="12" t="s">
        <v>20</v>
      </c>
      <c r="B313" s="12" t="s">
        <v>300</v>
      </c>
      <c r="C313" s="12" t="s">
        <v>13</v>
      </c>
      <c r="D313" s="12">
        <v>125</v>
      </c>
      <c r="E313" s="12">
        <v>330</v>
      </c>
      <c r="F313" s="12">
        <v>141</v>
      </c>
      <c r="G313" s="12">
        <v>137</v>
      </c>
      <c r="H313" s="12">
        <v>166</v>
      </c>
      <c r="I313" s="12">
        <v>444</v>
      </c>
      <c r="J313" s="12">
        <v>774</v>
      </c>
      <c r="K313" s="43">
        <v>35</v>
      </c>
    </row>
    <row r="314" spans="1:11" ht="18.600000000000001" thickBot="1" x14ac:dyDescent="0.4">
      <c r="A314" s="12" t="s">
        <v>22</v>
      </c>
      <c r="B314" s="12" t="s">
        <v>301</v>
      </c>
      <c r="C314" s="12" t="s">
        <v>13</v>
      </c>
      <c r="D314" s="12">
        <v>124</v>
      </c>
      <c r="E314" s="12">
        <v>333</v>
      </c>
      <c r="F314" s="12">
        <v>150</v>
      </c>
      <c r="G314" s="12">
        <v>148</v>
      </c>
      <c r="H314" s="12">
        <v>143</v>
      </c>
      <c r="I314" s="12">
        <v>441</v>
      </c>
      <c r="J314" s="12">
        <v>774</v>
      </c>
      <c r="K314" s="43">
        <v>35</v>
      </c>
    </row>
    <row r="315" spans="1:11" ht="18.600000000000001" thickBot="1" x14ac:dyDescent="0.4">
      <c r="A315" s="12" t="s">
        <v>21</v>
      </c>
      <c r="B315" s="12" t="s">
        <v>302</v>
      </c>
      <c r="C315" s="12" t="s">
        <v>13</v>
      </c>
      <c r="D315" s="12">
        <v>77</v>
      </c>
      <c r="E315" s="12">
        <v>474</v>
      </c>
      <c r="F315" s="12">
        <v>101</v>
      </c>
      <c r="G315" s="12">
        <v>104</v>
      </c>
      <c r="H315" s="12">
        <v>95</v>
      </c>
      <c r="I315" s="12">
        <v>300</v>
      </c>
      <c r="J315" s="12">
        <v>774</v>
      </c>
      <c r="K315" s="43">
        <v>35</v>
      </c>
    </row>
    <row r="316" spans="1:11" ht="18.600000000000001" thickBot="1" x14ac:dyDescent="0.4">
      <c r="A316" s="12" t="s">
        <v>18</v>
      </c>
      <c r="B316" s="12" t="s">
        <v>303</v>
      </c>
      <c r="C316" s="12" t="s">
        <v>13</v>
      </c>
      <c r="D316" s="12">
        <v>149</v>
      </c>
      <c r="E316" s="12">
        <v>258</v>
      </c>
      <c r="F316" s="12">
        <v>161</v>
      </c>
      <c r="G316" s="12">
        <v>142</v>
      </c>
      <c r="H316" s="12">
        <v>212</v>
      </c>
      <c r="I316" s="12">
        <v>515</v>
      </c>
      <c r="J316" s="12">
        <v>773</v>
      </c>
      <c r="K316" s="43">
        <v>35</v>
      </c>
    </row>
    <row r="317" spans="1:11" ht="18.600000000000001" thickBot="1" x14ac:dyDescent="0.4">
      <c r="A317" s="12" t="s">
        <v>16</v>
      </c>
      <c r="B317" s="12" t="s">
        <v>304</v>
      </c>
      <c r="C317" s="12" t="s">
        <v>13</v>
      </c>
      <c r="D317" s="12">
        <v>147</v>
      </c>
      <c r="E317" s="12">
        <v>264</v>
      </c>
      <c r="F317" s="12">
        <v>174</v>
      </c>
      <c r="G317" s="12">
        <v>129</v>
      </c>
      <c r="H317" s="12">
        <v>206</v>
      </c>
      <c r="I317" s="12">
        <v>509</v>
      </c>
      <c r="J317" s="12">
        <v>773</v>
      </c>
      <c r="K317" s="43">
        <v>35</v>
      </c>
    </row>
    <row r="318" spans="1:11" ht="18.600000000000001" thickBot="1" x14ac:dyDescent="0.4">
      <c r="A318" s="12" t="s">
        <v>16</v>
      </c>
      <c r="B318" s="12" t="s">
        <v>305</v>
      </c>
      <c r="C318" s="12" t="s">
        <v>13</v>
      </c>
      <c r="D318" s="12">
        <v>145</v>
      </c>
      <c r="E318" s="12">
        <v>270</v>
      </c>
      <c r="F318" s="12">
        <v>182</v>
      </c>
      <c r="G318" s="12">
        <v>179</v>
      </c>
      <c r="H318" s="12">
        <v>142</v>
      </c>
      <c r="I318" s="12">
        <v>503</v>
      </c>
      <c r="J318" s="12">
        <v>773</v>
      </c>
      <c r="K318" s="43">
        <v>35</v>
      </c>
    </row>
    <row r="319" spans="1:11" ht="18.600000000000001" thickBot="1" x14ac:dyDescent="0.4">
      <c r="A319" s="12" t="s">
        <v>21</v>
      </c>
      <c r="B319" s="12" t="s">
        <v>306</v>
      </c>
      <c r="C319" s="12" t="s">
        <v>13</v>
      </c>
      <c r="D319" s="12">
        <v>142</v>
      </c>
      <c r="E319" s="12">
        <v>279</v>
      </c>
      <c r="F319" s="12">
        <v>176</v>
      </c>
      <c r="G319" s="12">
        <v>164</v>
      </c>
      <c r="H319" s="12">
        <v>154</v>
      </c>
      <c r="I319" s="12">
        <v>494</v>
      </c>
      <c r="J319" s="12">
        <v>773</v>
      </c>
      <c r="K319" s="43">
        <v>35</v>
      </c>
    </row>
    <row r="320" spans="1:11" ht="18.600000000000001" thickBot="1" x14ac:dyDescent="0.4">
      <c r="A320" s="12" t="s">
        <v>15</v>
      </c>
      <c r="B320" s="12" t="s">
        <v>307</v>
      </c>
      <c r="C320" s="12" t="s">
        <v>13</v>
      </c>
      <c r="D320" s="12">
        <v>120</v>
      </c>
      <c r="E320" s="12">
        <v>345</v>
      </c>
      <c r="F320" s="12">
        <v>160</v>
      </c>
      <c r="G320" s="12">
        <v>122</v>
      </c>
      <c r="H320" s="12">
        <v>146</v>
      </c>
      <c r="I320" s="12">
        <v>428</v>
      </c>
      <c r="J320" s="12">
        <v>773</v>
      </c>
      <c r="K320" s="43">
        <v>35</v>
      </c>
    </row>
    <row r="321" spans="1:11" ht="18.600000000000001" thickBot="1" x14ac:dyDescent="0.4">
      <c r="A321" s="12" t="s">
        <v>18</v>
      </c>
      <c r="B321" s="12" t="s">
        <v>308</v>
      </c>
      <c r="C321" s="12" t="s">
        <v>13</v>
      </c>
      <c r="D321" s="12">
        <v>113</v>
      </c>
      <c r="E321" s="12">
        <v>366</v>
      </c>
      <c r="F321" s="12">
        <v>136</v>
      </c>
      <c r="G321" s="12">
        <v>117</v>
      </c>
      <c r="H321" s="12">
        <v>153</v>
      </c>
      <c r="I321" s="12">
        <v>406</v>
      </c>
      <c r="J321" s="12">
        <v>772</v>
      </c>
      <c r="K321" s="42">
        <v>30</v>
      </c>
    </row>
    <row r="322" spans="1:11" ht="18.600000000000001" thickBot="1" x14ac:dyDescent="0.4">
      <c r="A322" s="12" t="s">
        <v>16</v>
      </c>
      <c r="B322" s="12" t="s">
        <v>309</v>
      </c>
      <c r="C322" s="12" t="s">
        <v>13</v>
      </c>
      <c r="D322" s="12">
        <v>149</v>
      </c>
      <c r="E322" s="12">
        <v>258</v>
      </c>
      <c r="F322" s="12">
        <v>218</v>
      </c>
      <c r="G322" s="12">
        <v>123</v>
      </c>
      <c r="H322" s="12">
        <v>170</v>
      </c>
      <c r="I322" s="12">
        <v>511</v>
      </c>
      <c r="J322" s="12">
        <v>769</v>
      </c>
      <c r="K322" s="42">
        <v>30</v>
      </c>
    </row>
    <row r="323" spans="1:11" ht="18.600000000000001" thickBot="1" x14ac:dyDescent="0.4">
      <c r="A323" s="12" t="s">
        <v>18</v>
      </c>
      <c r="B323" s="12" t="s">
        <v>310</v>
      </c>
      <c r="C323" s="12" t="s">
        <v>13</v>
      </c>
      <c r="D323" s="12">
        <v>129</v>
      </c>
      <c r="E323" s="12">
        <v>318</v>
      </c>
      <c r="F323" s="12">
        <v>166</v>
      </c>
      <c r="G323" s="12">
        <v>134</v>
      </c>
      <c r="H323" s="12">
        <v>151</v>
      </c>
      <c r="I323" s="12">
        <v>451</v>
      </c>
      <c r="J323" s="12">
        <v>769</v>
      </c>
      <c r="K323" s="42">
        <v>30</v>
      </c>
    </row>
    <row r="324" spans="1:11" ht="18.600000000000001" thickBot="1" x14ac:dyDescent="0.4">
      <c r="A324" s="12" t="s">
        <v>22</v>
      </c>
      <c r="B324" s="12" t="s">
        <v>311</v>
      </c>
      <c r="C324" s="12" t="s">
        <v>13</v>
      </c>
      <c r="D324" s="12">
        <v>147</v>
      </c>
      <c r="E324" s="12">
        <v>264</v>
      </c>
      <c r="F324" s="12">
        <v>159</v>
      </c>
      <c r="G324" s="12">
        <v>176</v>
      </c>
      <c r="H324" s="12">
        <v>169</v>
      </c>
      <c r="I324" s="12">
        <v>504</v>
      </c>
      <c r="J324" s="12">
        <v>768</v>
      </c>
      <c r="K324" s="42">
        <v>30</v>
      </c>
    </row>
    <row r="325" spans="1:11" ht="18.600000000000001" thickBot="1" x14ac:dyDescent="0.4">
      <c r="A325" s="12" t="s">
        <v>21</v>
      </c>
      <c r="B325" s="12" t="s">
        <v>312</v>
      </c>
      <c r="C325" s="12" t="s">
        <v>13</v>
      </c>
      <c r="D325" s="12">
        <v>127</v>
      </c>
      <c r="E325" s="12">
        <v>324</v>
      </c>
      <c r="F325" s="12">
        <v>148</v>
      </c>
      <c r="G325" s="12">
        <v>150</v>
      </c>
      <c r="H325" s="12">
        <v>145</v>
      </c>
      <c r="I325" s="12">
        <v>443</v>
      </c>
      <c r="J325" s="12">
        <v>767</v>
      </c>
      <c r="K325" s="42">
        <v>25</v>
      </c>
    </row>
    <row r="326" spans="1:11" ht="18.600000000000001" thickBot="1" x14ac:dyDescent="0.4">
      <c r="A326" s="12" t="s">
        <v>21</v>
      </c>
      <c r="B326" s="12" t="s">
        <v>313</v>
      </c>
      <c r="C326" s="12" t="s">
        <v>13</v>
      </c>
      <c r="D326" s="12">
        <v>113</v>
      </c>
      <c r="E326" s="12">
        <v>366</v>
      </c>
      <c r="F326" s="12">
        <v>164</v>
      </c>
      <c r="G326" s="12">
        <v>113</v>
      </c>
      <c r="H326" s="12">
        <v>124</v>
      </c>
      <c r="I326" s="12">
        <v>401</v>
      </c>
      <c r="J326" s="12">
        <v>767</v>
      </c>
      <c r="K326" s="42">
        <v>25</v>
      </c>
    </row>
    <row r="327" spans="1:11" ht="18.600000000000001" thickBot="1" x14ac:dyDescent="0.4">
      <c r="A327" s="12" t="s">
        <v>18</v>
      </c>
      <c r="B327" s="12" t="s">
        <v>314</v>
      </c>
      <c r="C327" s="12" t="s">
        <v>13</v>
      </c>
      <c r="D327" s="12">
        <v>109</v>
      </c>
      <c r="E327" s="12">
        <v>378</v>
      </c>
      <c r="F327" s="12">
        <v>123</v>
      </c>
      <c r="G327" s="12">
        <v>119</v>
      </c>
      <c r="H327" s="12">
        <v>147</v>
      </c>
      <c r="I327" s="12">
        <v>389</v>
      </c>
      <c r="J327" s="12">
        <v>767</v>
      </c>
      <c r="K327" s="42">
        <v>25</v>
      </c>
    </row>
    <row r="328" spans="1:11" ht="18.600000000000001" thickBot="1" x14ac:dyDescent="0.4">
      <c r="A328" s="12" t="s">
        <v>20</v>
      </c>
      <c r="B328" s="12" t="s">
        <v>315</v>
      </c>
      <c r="C328" s="12" t="s">
        <v>13</v>
      </c>
      <c r="D328" s="12">
        <v>137</v>
      </c>
      <c r="E328" s="12">
        <v>294</v>
      </c>
      <c r="F328" s="12">
        <v>187</v>
      </c>
      <c r="G328" s="12">
        <v>138</v>
      </c>
      <c r="H328" s="12">
        <v>147</v>
      </c>
      <c r="I328" s="12">
        <v>472</v>
      </c>
      <c r="J328" s="12">
        <v>766</v>
      </c>
      <c r="K328" s="42">
        <v>25</v>
      </c>
    </row>
    <row r="329" spans="1:11" ht="18.600000000000001" thickBot="1" x14ac:dyDescent="0.4">
      <c r="A329" s="12" t="s">
        <v>60</v>
      </c>
      <c r="B329" s="12" t="s">
        <v>1010</v>
      </c>
      <c r="C329" s="12" t="s">
        <v>13</v>
      </c>
      <c r="D329" s="12">
        <v>129</v>
      </c>
      <c r="E329" s="12">
        <v>318</v>
      </c>
      <c r="F329" s="12">
        <v>127</v>
      </c>
      <c r="G329" s="12">
        <v>155</v>
      </c>
      <c r="H329" s="12">
        <v>166</v>
      </c>
      <c r="I329" s="12">
        <v>448</v>
      </c>
      <c r="J329" s="12">
        <v>766</v>
      </c>
      <c r="K329" s="42">
        <v>25</v>
      </c>
    </row>
    <row r="330" spans="1:11" ht="18.600000000000001" thickBot="1" x14ac:dyDescent="0.4">
      <c r="A330" s="12" t="s">
        <v>16</v>
      </c>
      <c r="B330" s="12" t="s">
        <v>316</v>
      </c>
      <c r="C330" s="12" t="s">
        <v>13</v>
      </c>
      <c r="D330" s="12">
        <v>121</v>
      </c>
      <c r="E330" s="12">
        <v>342</v>
      </c>
      <c r="F330" s="12">
        <v>147</v>
      </c>
      <c r="G330" s="12">
        <v>147</v>
      </c>
      <c r="H330" s="12">
        <v>130</v>
      </c>
      <c r="I330" s="12">
        <v>424</v>
      </c>
      <c r="J330" s="12">
        <v>766</v>
      </c>
      <c r="K330" s="42">
        <v>25</v>
      </c>
    </row>
    <row r="331" spans="1:11" ht="18.600000000000001" thickBot="1" x14ac:dyDescent="0.4">
      <c r="A331" s="12" t="s">
        <v>19</v>
      </c>
      <c r="B331" s="12" t="s">
        <v>317</v>
      </c>
      <c r="C331" s="12" t="s">
        <v>13</v>
      </c>
      <c r="D331" s="12">
        <v>120</v>
      </c>
      <c r="E331" s="12">
        <v>345</v>
      </c>
      <c r="F331" s="12">
        <v>120</v>
      </c>
      <c r="G331" s="12">
        <v>135</v>
      </c>
      <c r="H331" s="12">
        <v>166</v>
      </c>
      <c r="I331" s="12">
        <v>421</v>
      </c>
      <c r="J331" s="12">
        <v>766</v>
      </c>
      <c r="K331" s="42">
        <v>25</v>
      </c>
    </row>
    <row r="332" spans="1:11" ht="18.600000000000001" thickBot="1" x14ac:dyDescent="0.4">
      <c r="A332" s="12" t="s">
        <v>16</v>
      </c>
      <c r="B332" s="12" t="s">
        <v>318</v>
      </c>
      <c r="C332" s="12" t="s">
        <v>13</v>
      </c>
      <c r="D332" s="12">
        <v>134</v>
      </c>
      <c r="E332" s="12">
        <v>303</v>
      </c>
      <c r="F332" s="12">
        <v>163</v>
      </c>
      <c r="G332" s="12">
        <v>176</v>
      </c>
      <c r="H332" s="12">
        <v>122</v>
      </c>
      <c r="I332" s="12">
        <v>461</v>
      </c>
      <c r="J332" s="12">
        <v>764</v>
      </c>
      <c r="K332" s="42">
        <v>20</v>
      </c>
    </row>
    <row r="333" spans="1:11" ht="18.600000000000001" thickBot="1" x14ac:dyDescent="0.4">
      <c r="A333" s="12" t="s">
        <v>16</v>
      </c>
      <c r="B333" s="12" t="s">
        <v>319</v>
      </c>
      <c r="C333" s="12" t="s">
        <v>13</v>
      </c>
      <c r="D333" s="12">
        <v>130</v>
      </c>
      <c r="E333" s="12">
        <v>315</v>
      </c>
      <c r="F333" s="12">
        <v>144</v>
      </c>
      <c r="G333" s="12">
        <v>143</v>
      </c>
      <c r="H333" s="12">
        <v>162</v>
      </c>
      <c r="I333" s="12">
        <v>449</v>
      </c>
      <c r="J333" s="12">
        <v>764</v>
      </c>
      <c r="K333" s="42">
        <v>20</v>
      </c>
    </row>
    <row r="334" spans="1:11" ht="18.600000000000001" thickBot="1" x14ac:dyDescent="0.4">
      <c r="A334" s="12" t="s">
        <v>20</v>
      </c>
      <c r="B334" s="12" t="s">
        <v>335</v>
      </c>
      <c r="C334" s="12" t="s">
        <v>13</v>
      </c>
      <c r="D334" s="12">
        <v>129</v>
      </c>
      <c r="E334" s="12">
        <v>318</v>
      </c>
      <c r="F334" s="12">
        <v>127</v>
      </c>
      <c r="G334" s="12">
        <v>155</v>
      </c>
      <c r="H334" s="12">
        <v>164</v>
      </c>
      <c r="I334" s="12">
        <v>446</v>
      </c>
      <c r="J334" s="12">
        <v>764</v>
      </c>
      <c r="K334" s="42">
        <v>20</v>
      </c>
    </row>
    <row r="335" spans="1:11" ht="18.600000000000001" thickBot="1" x14ac:dyDescent="0.4">
      <c r="A335" s="12" t="s">
        <v>22</v>
      </c>
      <c r="B335" s="12" t="s">
        <v>320</v>
      </c>
      <c r="C335" s="12" t="s">
        <v>13</v>
      </c>
      <c r="D335" s="12">
        <v>141</v>
      </c>
      <c r="E335" s="12">
        <v>282</v>
      </c>
      <c r="F335" s="12">
        <v>141</v>
      </c>
      <c r="G335" s="12">
        <v>187</v>
      </c>
      <c r="H335" s="12">
        <v>152</v>
      </c>
      <c r="I335" s="12">
        <v>480</v>
      </c>
      <c r="J335" s="12">
        <v>762</v>
      </c>
      <c r="K335" s="42">
        <v>20</v>
      </c>
    </row>
    <row r="336" spans="1:11" ht="18.600000000000001" thickBot="1" x14ac:dyDescent="0.4">
      <c r="A336" s="12" t="s">
        <v>18</v>
      </c>
      <c r="B336" s="12" t="s">
        <v>321</v>
      </c>
      <c r="C336" s="12" t="s">
        <v>13</v>
      </c>
      <c r="D336" s="12">
        <v>112</v>
      </c>
      <c r="E336" s="12">
        <v>369</v>
      </c>
      <c r="F336" s="12">
        <v>173</v>
      </c>
      <c r="G336" s="12">
        <v>108</v>
      </c>
      <c r="H336" s="12">
        <v>110</v>
      </c>
      <c r="I336" s="12">
        <v>391</v>
      </c>
      <c r="J336" s="12">
        <v>760</v>
      </c>
      <c r="K336" s="42">
        <v>20</v>
      </c>
    </row>
    <row r="337" spans="1:11" ht="18.600000000000001" thickBot="1" x14ac:dyDescent="0.4">
      <c r="A337" s="12" t="s">
        <v>18</v>
      </c>
      <c r="B337" s="12" t="s">
        <v>322</v>
      </c>
      <c r="C337" s="12" t="s">
        <v>13</v>
      </c>
      <c r="D337" s="12">
        <v>145</v>
      </c>
      <c r="E337" s="12">
        <v>270</v>
      </c>
      <c r="F337" s="12">
        <v>201</v>
      </c>
      <c r="G337" s="12">
        <v>118</v>
      </c>
      <c r="H337" s="12">
        <v>169</v>
      </c>
      <c r="I337" s="12">
        <v>488</v>
      </c>
      <c r="J337" s="12">
        <v>758</v>
      </c>
      <c r="K337" s="42">
        <v>20</v>
      </c>
    </row>
    <row r="338" spans="1:11" ht="18.600000000000001" thickBot="1" x14ac:dyDescent="0.4">
      <c r="A338" s="12" t="s">
        <v>22</v>
      </c>
      <c r="B338" s="12" t="s">
        <v>323</v>
      </c>
      <c r="C338" s="12" t="s">
        <v>13</v>
      </c>
      <c r="D338" s="12">
        <v>131</v>
      </c>
      <c r="E338" s="12">
        <v>312</v>
      </c>
      <c r="F338" s="12">
        <v>134</v>
      </c>
      <c r="G338" s="12">
        <v>122</v>
      </c>
      <c r="H338" s="12">
        <v>190</v>
      </c>
      <c r="I338" s="12">
        <v>446</v>
      </c>
      <c r="J338" s="12">
        <v>758</v>
      </c>
      <c r="K338" s="42">
        <v>20</v>
      </c>
    </row>
    <row r="339" spans="1:11" ht="18.600000000000001" thickBot="1" x14ac:dyDescent="0.4">
      <c r="A339" s="12" t="s">
        <v>21</v>
      </c>
      <c r="B339" s="12" t="s">
        <v>324</v>
      </c>
      <c r="C339" s="12" t="s">
        <v>13</v>
      </c>
      <c r="D339" s="12">
        <v>141</v>
      </c>
      <c r="E339" s="12">
        <v>282</v>
      </c>
      <c r="F339" s="12">
        <v>171</v>
      </c>
      <c r="G339" s="12">
        <v>136</v>
      </c>
      <c r="H339" s="12">
        <v>168</v>
      </c>
      <c r="I339" s="12">
        <v>475</v>
      </c>
      <c r="J339" s="12">
        <v>757</v>
      </c>
      <c r="K339" s="42">
        <v>20</v>
      </c>
    </row>
    <row r="340" spans="1:11" ht="18.600000000000001" thickBot="1" x14ac:dyDescent="0.4">
      <c r="A340" s="12" t="s">
        <v>18</v>
      </c>
      <c r="B340" s="12" t="s">
        <v>325</v>
      </c>
      <c r="C340" s="12" t="s">
        <v>13</v>
      </c>
      <c r="D340" s="12">
        <v>124</v>
      </c>
      <c r="E340" s="12">
        <v>333</v>
      </c>
      <c r="F340" s="12">
        <v>144</v>
      </c>
      <c r="G340" s="12">
        <v>127</v>
      </c>
      <c r="H340" s="12">
        <v>153</v>
      </c>
      <c r="I340" s="12">
        <v>424</v>
      </c>
      <c r="J340" s="12">
        <v>757</v>
      </c>
      <c r="K340" s="42">
        <v>20</v>
      </c>
    </row>
    <row r="341" spans="1:11" ht="18.600000000000001" thickBot="1" x14ac:dyDescent="0.4">
      <c r="A341" s="12" t="s">
        <v>21</v>
      </c>
      <c r="B341" s="12" t="s">
        <v>326</v>
      </c>
      <c r="C341" s="12" t="s">
        <v>13</v>
      </c>
      <c r="D341" s="12">
        <v>119</v>
      </c>
      <c r="E341" s="12">
        <v>348</v>
      </c>
      <c r="F341" s="12">
        <v>139</v>
      </c>
      <c r="G341" s="12">
        <v>114</v>
      </c>
      <c r="H341" s="12">
        <v>156</v>
      </c>
      <c r="I341" s="12">
        <v>409</v>
      </c>
      <c r="J341" s="12">
        <v>757</v>
      </c>
      <c r="K341" s="42">
        <v>20</v>
      </c>
    </row>
    <row r="342" spans="1:11" ht="18.600000000000001" thickBot="1" x14ac:dyDescent="0.4">
      <c r="A342" s="12" t="s">
        <v>21</v>
      </c>
      <c r="B342" s="12" t="s">
        <v>327</v>
      </c>
      <c r="C342" s="12" t="s">
        <v>13</v>
      </c>
      <c r="D342" s="12">
        <v>125</v>
      </c>
      <c r="E342" s="12">
        <v>330</v>
      </c>
      <c r="F342" s="12">
        <v>117</v>
      </c>
      <c r="G342" s="12">
        <v>172</v>
      </c>
      <c r="H342" s="12">
        <v>137</v>
      </c>
      <c r="I342" s="12">
        <v>426</v>
      </c>
      <c r="J342" s="12">
        <v>756</v>
      </c>
      <c r="K342" s="42">
        <v>15</v>
      </c>
    </row>
    <row r="343" spans="1:11" ht="18.600000000000001" thickBot="1" x14ac:dyDescent="0.4">
      <c r="A343" s="12" t="s">
        <v>16</v>
      </c>
      <c r="B343" s="12" t="s">
        <v>328</v>
      </c>
      <c r="C343" s="12" t="s">
        <v>13</v>
      </c>
      <c r="D343" s="12">
        <v>146</v>
      </c>
      <c r="E343" s="12">
        <v>267</v>
      </c>
      <c r="F343" s="12">
        <v>186</v>
      </c>
      <c r="G343" s="12">
        <v>167</v>
      </c>
      <c r="H343" s="12">
        <v>135</v>
      </c>
      <c r="I343" s="12">
        <v>488</v>
      </c>
      <c r="J343" s="12">
        <v>755</v>
      </c>
      <c r="K343" s="42">
        <v>15</v>
      </c>
    </row>
    <row r="344" spans="1:11" ht="18.600000000000001" thickBot="1" x14ac:dyDescent="0.4">
      <c r="A344" s="12" t="s">
        <v>21</v>
      </c>
      <c r="B344" s="12" t="s">
        <v>329</v>
      </c>
      <c r="C344" s="12" t="s">
        <v>13</v>
      </c>
      <c r="D344" s="12">
        <v>142</v>
      </c>
      <c r="E344" s="12">
        <v>279</v>
      </c>
      <c r="F344" s="12">
        <v>165</v>
      </c>
      <c r="G344" s="12">
        <v>175</v>
      </c>
      <c r="H344" s="12">
        <v>136</v>
      </c>
      <c r="I344" s="12">
        <v>476</v>
      </c>
      <c r="J344" s="12">
        <v>755</v>
      </c>
      <c r="K344" s="42">
        <v>15</v>
      </c>
    </row>
    <row r="345" spans="1:11" ht="18.600000000000001" thickBot="1" x14ac:dyDescent="0.4">
      <c r="A345" s="12" t="s">
        <v>18</v>
      </c>
      <c r="B345" s="12" t="s">
        <v>330</v>
      </c>
      <c r="C345" s="12" t="s">
        <v>13</v>
      </c>
      <c r="D345" s="12">
        <v>143</v>
      </c>
      <c r="E345" s="12">
        <v>276</v>
      </c>
      <c r="F345" s="12">
        <v>184</v>
      </c>
      <c r="G345" s="12">
        <v>159</v>
      </c>
      <c r="H345" s="12">
        <v>135</v>
      </c>
      <c r="I345" s="12">
        <v>478</v>
      </c>
      <c r="J345" s="12">
        <v>754</v>
      </c>
      <c r="K345" s="42">
        <v>15</v>
      </c>
    </row>
    <row r="346" spans="1:11" ht="18.600000000000001" thickBot="1" x14ac:dyDescent="0.4">
      <c r="A346" s="12" t="s">
        <v>18</v>
      </c>
      <c r="B346" s="12" t="s">
        <v>331</v>
      </c>
      <c r="C346" s="12" t="s">
        <v>13</v>
      </c>
      <c r="D346" s="12">
        <v>132</v>
      </c>
      <c r="E346" s="12">
        <v>309</v>
      </c>
      <c r="F346" s="12">
        <v>119</v>
      </c>
      <c r="G346" s="12">
        <v>148</v>
      </c>
      <c r="H346" s="12">
        <v>178</v>
      </c>
      <c r="I346" s="12">
        <v>445</v>
      </c>
      <c r="J346" s="12">
        <v>754</v>
      </c>
      <c r="K346" s="42">
        <v>15</v>
      </c>
    </row>
    <row r="347" spans="1:11" ht="18.600000000000001" thickBot="1" x14ac:dyDescent="0.4">
      <c r="A347" s="12" t="s">
        <v>21</v>
      </c>
      <c r="B347" s="12" t="s">
        <v>332</v>
      </c>
      <c r="C347" s="12" t="s">
        <v>13</v>
      </c>
      <c r="D347" s="12">
        <v>101</v>
      </c>
      <c r="E347" s="12">
        <v>402</v>
      </c>
      <c r="F347" s="12">
        <v>128</v>
      </c>
      <c r="G347" s="12">
        <v>107</v>
      </c>
      <c r="H347" s="12">
        <v>117</v>
      </c>
      <c r="I347" s="12">
        <v>352</v>
      </c>
      <c r="J347" s="12">
        <v>754</v>
      </c>
      <c r="K347" s="42">
        <v>15</v>
      </c>
    </row>
    <row r="348" spans="1:11" ht="18.600000000000001" thickBot="1" x14ac:dyDescent="0.4">
      <c r="A348" s="12" t="s">
        <v>19</v>
      </c>
      <c r="B348" s="12" t="s">
        <v>333</v>
      </c>
      <c r="C348" s="12" t="s">
        <v>13</v>
      </c>
      <c r="D348" s="12">
        <v>143</v>
      </c>
      <c r="E348" s="12">
        <v>276</v>
      </c>
      <c r="F348" s="12">
        <v>186</v>
      </c>
      <c r="G348" s="12">
        <v>127</v>
      </c>
      <c r="H348" s="12">
        <v>164</v>
      </c>
      <c r="I348" s="12">
        <v>477</v>
      </c>
      <c r="J348" s="12">
        <v>753</v>
      </c>
      <c r="K348" s="42">
        <v>15</v>
      </c>
    </row>
    <row r="349" spans="1:11" ht="18.600000000000001" thickBot="1" x14ac:dyDescent="0.4">
      <c r="A349" s="12" t="s">
        <v>18</v>
      </c>
      <c r="B349" s="12" t="s">
        <v>334</v>
      </c>
      <c r="C349" s="12" t="s">
        <v>13</v>
      </c>
      <c r="D349" s="12">
        <v>133</v>
      </c>
      <c r="E349" s="12">
        <v>306</v>
      </c>
      <c r="F349" s="12">
        <v>163</v>
      </c>
      <c r="G349" s="12">
        <v>148</v>
      </c>
      <c r="H349" s="12">
        <v>136</v>
      </c>
      <c r="I349" s="12">
        <v>447</v>
      </c>
      <c r="J349" s="12">
        <v>753</v>
      </c>
      <c r="K349" s="42">
        <v>15</v>
      </c>
    </row>
    <row r="350" spans="1:11" ht="18.600000000000001" thickBot="1" x14ac:dyDescent="0.4">
      <c r="A350" s="44" t="s">
        <v>22</v>
      </c>
      <c r="B350" s="44" t="s">
        <v>336</v>
      </c>
      <c r="C350" s="44" t="s">
        <v>13</v>
      </c>
      <c r="D350" s="44">
        <v>118</v>
      </c>
      <c r="E350" s="44">
        <v>351</v>
      </c>
      <c r="F350" s="44">
        <v>123</v>
      </c>
      <c r="G350" s="44">
        <v>126</v>
      </c>
      <c r="H350" s="44">
        <v>153</v>
      </c>
      <c r="I350" s="44">
        <v>402</v>
      </c>
      <c r="J350" s="44">
        <v>753</v>
      </c>
      <c r="K350" s="49">
        <v>15</v>
      </c>
    </row>
    <row r="351" spans="1:11" ht="18.600000000000001" thickBot="1" x14ac:dyDescent="0.4">
      <c r="A351" s="12" t="s">
        <v>15</v>
      </c>
      <c r="B351" s="12" t="s">
        <v>32</v>
      </c>
      <c r="C351" s="12" t="s">
        <v>215</v>
      </c>
      <c r="D351" s="12">
        <v>219</v>
      </c>
      <c r="F351" s="12">
        <v>300</v>
      </c>
      <c r="G351" s="12">
        <v>232</v>
      </c>
      <c r="H351" s="12">
        <v>275</v>
      </c>
      <c r="J351" s="12">
        <v>807</v>
      </c>
      <c r="K351" s="46">
        <v>200</v>
      </c>
    </row>
    <row r="352" spans="1:11" ht="18.600000000000001" thickBot="1" x14ac:dyDescent="0.4">
      <c r="A352" s="12" t="s">
        <v>21</v>
      </c>
      <c r="B352" s="12" t="s">
        <v>100</v>
      </c>
      <c r="C352" s="12" t="s">
        <v>215</v>
      </c>
      <c r="D352" s="12">
        <v>224</v>
      </c>
      <c r="F352" s="12">
        <v>289</v>
      </c>
      <c r="G352" s="12">
        <v>269</v>
      </c>
      <c r="H352" s="12">
        <v>243</v>
      </c>
      <c r="J352" s="12">
        <v>801</v>
      </c>
      <c r="K352" s="43">
        <v>150</v>
      </c>
    </row>
    <row r="353" spans="1:11" ht="18.600000000000001" thickBot="1" x14ac:dyDescent="0.4">
      <c r="A353" s="12" t="s">
        <v>60</v>
      </c>
      <c r="B353" s="12" t="s">
        <v>157</v>
      </c>
      <c r="C353" s="12" t="s">
        <v>215</v>
      </c>
      <c r="D353" s="12">
        <v>224</v>
      </c>
      <c r="F353" s="12">
        <v>278</v>
      </c>
      <c r="G353" s="12">
        <v>248</v>
      </c>
      <c r="H353" s="12">
        <v>266</v>
      </c>
      <c r="J353" s="12">
        <v>792</v>
      </c>
      <c r="K353" s="42">
        <v>125</v>
      </c>
    </row>
    <row r="354" spans="1:11" ht="18.600000000000001" thickBot="1" x14ac:dyDescent="0.4">
      <c r="A354" s="12" t="s">
        <v>15</v>
      </c>
      <c r="B354" s="12" t="s">
        <v>82</v>
      </c>
      <c r="C354" s="12" t="s">
        <v>215</v>
      </c>
      <c r="D354" s="12">
        <v>235</v>
      </c>
      <c r="F354" s="12">
        <v>256</v>
      </c>
      <c r="G354" s="12">
        <v>238</v>
      </c>
      <c r="H354" s="12">
        <v>290</v>
      </c>
      <c r="J354" s="12">
        <v>784</v>
      </c>
      <c r="K354" s="43">
        <v>100</v>
      </c>
    </row>
    <row r="355" spans="1:11" x14ac:dyDescent="0.35">
      <c r="A355" s="12" t="s">
        <v>18</v>
      </c>
      <c r="B355" s="12" t="s">
        <v>115</v>
      </c>
      <c r="C355" s="12" t="s">
        <v>215</v>
      </c>
      <c r="D355" s="12">
        <v>226</v>
      </c>
      <c r="F355" s="12">
        <v>231</v>
      </c>
      <c r="G355" s="12">
        <v>287</v>
      </c>
      <c r="H355" s="12">
        <v>265</v>
      </c>
      <c r="J355" s="12">
        <v>783</v>
      </c>
      <c r="K355" s="40">
        <v>100</v>
      </c>
    </row>
    <row r="356" spans="1:11" x14ac:dyDescent="0.35">
      <c r="A356" s="12" t="s">
        <v>16</v>
      </c>
      <c r="B356" s="12" t="s">
        <v>97</v>
      </c>
      <c r="C356" s="12" t="s">
        <v>215</v>
      </c>
      <c r="F356" s="12">
        <v>279</v>
      </c>
      <c r="G356" s="12">
        <v>267</v>
      </c>
      <c r="H356" s="12">
        <v>226</v>
      </c>
      <c r="J356" s="12">
        <v>772</v>
      </c>
      <c r="K356" s="40">
        <v>75</v>
      </c>
    </row>
    <row r="357" spans="1:11" x14ac:dyDescent="0.35">
      <c r="A357" s="12" t="s">
        <v>16</v>
      </c>
      <c r="B357" s="12" t="s">
        <v>104</v>
      </c>
      <c r="C357" s="12" t="s">
        <v>215</v>
      </c>
      <c r="D357" s="12">
        <v>216</v>
      </c>
      <c r="F357" s="12">
        <v>279</v>
      </c>
      <c r="G357" s="12">
        <v>236</v>
      </c>
      <c r="H357" s="12">
        <v>255</v>
      </c>
      <c r="J357" s="12">
        <v>770</v>
      </c>
      <c r="K357" s="40">
        <v>75</v>
      </c>
    </row>
    <row r="358" spans="1:11" x14ac:dyDescent="0.35">
      <c r="A358" s="12" t="s">
        <v>15</v>
      </c>
      <c r="B358" s="12" t="s">
        <v>76</v>
      </c>
      <c r="C358" s="12" t="s">
        <v>215</v>
      </c>
      <c r="D358" s="12">
        <v>223</v>
      </c>
      <c r="F358" s="12">
        <v>235</v>
      </c>
      <c r="G358" s="12">
        <v>279</v>
      </c>
      <c r="H358" s="12">
        <v>254</v>
      </c>
      <c r="J358" s="12">
        <v>768</v>
      </c>
      <c r="K358" s="40">
        <v>60</v>
      </c>
    </row>
    <row r="359" spans="1:11" x14ac:dyDescent="0.35">
      <c r="A359" s="12" t="s">
        <v>18</v>
      </c>
      <c r="B359" s="12" t="s">
        <v>118</v>
      </c>
      <c r="C359" s="12" t="s">
        <v>215</v>
      </c>
      <c r="D359" s="12">
        <v>212</v>
      </c>
      <c r="F359" s="12">
        <v>258</v>
      </c>
      <c r="G359" s="12">
        <v>252</v>
      </c>
      <c r="H359" s="12">
        <v>258</v>
      </c>
      <c r="J359" s="12">
        <v>768</v>
      </c>
      <c r="K359" s="40">
        <v>60</v>
      </c>
    </row>
    <row r="360" spans="1:11" x14ac:dyDescent="0.35">
      <c r="A360" s="12" t="s">
        <v>18</v>
      </c>
      <c r="B360" s="12" t="s">
        <v>121</v>
      </c>
      <c r="C360" s="12" t="s">
        <v>215</v>
      </c>
      <c r="D360" s="12">
        <v>234</v>
      </c>
      <c r="F360" s="12">
        <v>237</v>
      </c>
      <c r="G360" s="12">
        <v>256</v>
      </c>
      <c r="H360" s="12">
        <v>268</v>
      </c>
      <c r="J360" s="12">
        <v>761</v>
      </c>
      <c r="K360" s="40">
        <v>60</v>
      </c>
    </row>
    <row r="361" spans="1:11" x14ac:dyDescent="0.35">
      <c r="A361" s="12" t="s">
        <v>15</v>
      </c>
      <c r="B361" s="12" t="s">
        <v>72</v>
      </c>
      <c r="C361" s="12" t="s">
        <v>215</v>
      </c>
      <c r="D361" s="12">
        <v>225</v>
      </c>
      <c r="F361" s="12">
        <v>203</v>
      </c>
      <c r="G361" s="12">
        <v>255</v>
      </c>
      <c r="H361" s="12">
        <v>300</v>
      </c>
      <c r="J361" s="12">
        <v>758</v>
      </c>
      <c r="K361" s="40">
        <v>50</v>
      </c>
    </row>
    <row r="362" spans="1:11" x14ac:dyDescent="0.35">
      <c r="A362" s="12" t="s">
        <v>21</v>
      </c>
      <c r="B362" s="12" t="s">
        <v>209</v>
      </c>
      <c r="C362" s="12" t="s">
        <v>215</v>
      </c>
      <c r="D362" s="12">
        <v>213</v>
      </c>
      <c r="F362" s="12">
        <v>201</v>
      </c>
      <c r="G362" s="12">
        <v>256</v>
      </c>
      <c r="H362" s="12">
        <v>300</v>
      </c>
      <c r="J362" s="12">
        <v>757</v>
      </c>
      <c r="K362" s="40">
        <v>50</v>
      </c>
    </row>
    <row r="363" spans="1:11" x14ac:dyDescent="0.35">
      <c r="A363" s="12" t="s">
        <v>19</v>
      </c>
      <c r="B363" s="12" t="s">
        <v>179</v>
      </c>
      <c r="C363" s="12" t="s">
        <v>215</v>
      </c>
      <c r="D363" s="12">
        <v>215</v>
      </c>
      <c r="F363" s="12">
        <v>228</v>
      </c>
      <c r="G363" s="12">
        <v>296</v>
      </c>
      <c r="H363" s="12">
        <v>231</v>
      </c>
      <c r="J363" s="12">
        <v>755</v>
      </c>
      <c r="K363" s="40">
        <v>50</v>
      </c>
    </row>
    <row r="364" spans="1:11" x14ac:dyDescent="0.35">
      <c r="A364" s="12" t="s">
        <v>21</v>
      </c>
      <c r="B364" s="12" t="s">
        <v>205</v>
      </c>
      <c r="C364" s="12" t="s">
        <v>215</v>
      </c>
      <c r="D364" s="12">
        <v>219</v>
      </c>
      <c r="F364" s="12">
        <v>265</v>
      </c>
      <c r="G364" s="12">
        <v>267</v>
      </c>
      <c r="H364" s="12">
        <v>223</v>
      </c>
      <c r="J364" s="12">
        <v>755</v>
      </c>
      <c r="K364" s="40">
        <v>45</v>
      </c>
    </row>
    <row r="365" spans="1:11" x14ac:dyDescent="0.35">
      <c r="A365" s="12" t="s">
        <v>20</v>
      </c>
      <c r="B365" s="12" t="s">
        <v>182</v>
      </c>
      <c r="C365" s="12" t="s">
        <v>215</v>
      </c>
      <c r="D365" s="12">
        <v>226</v>
      </c>
      <c r="F365" s="12">
        <v>246</v>
      </c>
      <c r="G365" s="12">
        <v>223</v>
      </c>
      <c r="H365" s="12">
        <v>279</v>
      </c>
      <c r="J365" s="12">
        <v>748</v>
      </c>
      <c r="K365" s="40">
        <v>45</v>
      </c>
    </row>
    <row r="366" spans="1:11" x14ac:dyDescent="0.35">
      <c r="A366" s="12" t="s">
        <v>18</v>
      </c>
      <c r="B366" s="12" t="s">
        <v>150</v>
      </c>
      <c r="C366" s="12" t="s">
        <v>215</v>
      </c>
      <c r="D366" s="12">
        <v>214</v>
      </c>
      <c r="F366" s="12">
        <v>289</v>
      </c>
      <c r="G366" s="12">
        <v>233</v>
      </c>
      <c r="H366" s="12">
        <v>225</v>
      </c>
      <c r="J366" s="12">
        <v>747</v>
      </c>
      <c r="K366" s="40">
        <v>40</v>
      </c>
    </row>
    <row r="367" spans="1:11" x14ac:dyDescent="0.35">
      <c r="A367" s="12" t="s">
        <v>18</v>
      </c>
      <c r="B367" s="12" t="s">
        <v>136</v>
      </c>
      <c r="C367" s="12" t="s">
        <v>215</v>
      </c>
      <c r="D367" s="12">
        <v>220</v>
      </c>
      <c r="F367" s="12">
        <v>236</v>
      </c>
      <c r="G367" s="12">
        <v>256</v>
      </c>
      <c r="H367" s="12">
        <v>252</v>
      </c>
      <c r="J367" s="12">
        <v>744</v>
      </c>
      <c r="K367" s="40">
        <v>35</v>
      </c>
    </row>
    <row r="368" spans="1:11" x14ac:dyDescent="0.35">
      <c r="A368" s="12" t="s">
        <v>18</v>
      </c>
      <c r="B368" s="12" t="s">
        <v>117</v>
      </c>
      <c r="C368" s="12" t="s">
        <v>215</v>
      </c>
      <c r="D368" s="12">
        <v>231</v>
      </c>
      <c r="F368" s="12">
        <v>226</v>
      </c>
      <c r="G368" s="12">
        <v>249</v>
      </c>
      <c r="H368" s="12">
        <v>266</v>
      </c>
      <c r="J368" s="12">
        <v>741</v>
      </c>
      <c r="K368" s="40">
        <v>35</v>
      </c>
    </row>
    <row r="369" spans="1:11" x14ac:dyDescent="0.35">
      <c r="A369" s="12" t="s">
        <v>18</v>
      </c>
      <c r="B369" s="12" t="s">
        <v>139</v>
      </c>
      <c r="C369" s="12" t="s">
        <v>215</v>
      </c>
      <c r="D369" s="12">
        <v>210</v>
      </c>
      <c r="F369" s="12">
        <v>257</v>
      </c>
      <c r="G369" s="12">
        <v>227</v>
      </c>
      <c r="H369" s="12">
        <v>255</v>
      </c>
      <c r="J369" s="12">
        <v>739</v>
      </c>
      <c r="K369" s="40">
        <v>35</v>
      </c>
    </row>
    <row r="370" spans="1:11" x14ac:dyDescent="0.35">
      <c r="A370" s="12" t="s">
        <v>20</v>
      </c>
      <c r="B370" s="12" t="s">
        <v>185</v>
      </c>
      <c r="C370" s="12" t="s">
        <v>215</v>
      </c>
      <c r="D370" s="12">
        <v>215</v>
      </c>
      <c r="F370" s="12">
        <v>267</v>
      </c>
      <c r="G370" s="12">
        <v>245</v>
      </c>
      <c r="H370" s="12">
        <v>226</v>
      </c>
      <c r="J370" s="12">
        <v>738</v>
      </c>
      <c r="K370" s="40">
        <v>35</v>
      </c>
    </row>
    <row r="371" spans="1:11" x14ac:dyDescent="0.35">
      <c r="A371" s="12" t="s">
        <v>18</v>
      </c>
      <c r="B371" s="12" t="s">
        <v>120</v>
      </c>
      <c r="C371" s="12" t="s">
        <v>215</v>
      </c>
      <c r="D371" s="12">
        <v>235</v>
      </c>
      <c r="F371" s="12">
        <v>232</v>
      </c>
      <c r="G371" s="12">
        <v>300</v>
      </c>
      <c r="H371" s="12">
        <v>205</v>
      </c>
      <c r="J371" s="12">
        <v>737</v>
      </c>
      <c r="K371" s="40">
        <v>35</v>
      </c>
    </row>
    <row r="372" spans="1:11" x14ac:dyDescent="0.35">
      <c r="A372" s="12" t="s">
        <v>18</v>
      </c>
      <c r="B372" s="12" t="s">
        <v>73</v>
      </c>
      <c r="C372" s="12" t="s">
        <v>215</v>
      </c>
      <c r="D372" s="12">
        <v>226</v>
      </c>
      <c r="F372" s="12">
        <v>223</v>
      </c>
      <c r="G372" s="12">
        <v>269</v>
      </c>
      <c r="H372" s="12">
        <v>245</v>
      </c>
      <c r="J372" s="12">
        <v>737</v>
      </c>
      <c r="K372" s="40">
        <v>30</v>
      </c>
    </row>
    <row r="373" spans="1:11" x14ac:dyDescent="0.35">
      <c r="A373" s="12" t="s">
        <v>21</v>
      </c>
      <c r="B373" s="12" t="s">
        <v>213</v>
      </c>
      <c r="C373" s="12" t="s">
        <v>215</v>
      </c>
      <c r="D373" s="12">
        <v>219</v>
      </c>
      <c r="F373" s="12">
        <v>246</v>
      </c>
      <c r="G373" s="12">
        <v>236</v>
      </c>
      <c r="H373" s="12">
        <v>253</v>
      </c>
      <c r="J373" s="12">
        <v>735</v>
      </c>
      <c r="K373" s="40">
        <v>30</v>
      </c>
    </row>
    <row r="374" spans="1:11" x14ac:dyDescent="0.35">
      <c r="A374" s="12" t="s">
        <v>21</v>
      </c>
      <c r="B374" s="12" t="s">
        <v>199</v>
      </c>
      <c r="C374" s="12" t="s">
        <v>215</v>
      </c>
      <c r="D374" s="12">
        <v>224</v>
      </c>
      <c r="F374" s="12">
        <v>277</v>
      </c>
      <c r="G374" s="12">
        <v>237</v>
      </c>
      <c r="H374" s="12">
        <v>219</v>
      </c>
      <c r="J374" s="12">
        <v>733</v>
      </c>
      <c r="K374" s="40">
        <v>30</v>
      </c>
    </row>
    <row r="375" spans="1:11" x14ac:dyDescent="0.35">
      <c r="A375" s="12" t="s">
        <v>15</v>
      </c>
      <c r="B375" s="12" t="s">
        <v>74</v>
      </c>
      <c r="C375" s="12" t="s">
        <v>215</v>
      </c>
      <c r="D375" s="12">
        <v>227</v>
      </c>
      <c r="F375" s="12">
        <v>246</v>
      </c>
      <c r="G375" s="12">
        <v>254</v>
      </c>
      <c r="H375" s="12">
        <v>232</v>
      </c>
      <c r="J375" s="12">
        <v>732</v>
      </c>
      <c r="K375" s="40">
        <v>30</v>
      </c>
    </row>
    <row r="376" spans="1:11" x14ac:dyDescent="0.35">
      <c r="A376" s="12" t="s">
        <v>18</v>
      </c>
      <c r="B376" s="12" t="s">
        <v>142</v>
      </c>
      <c r="C376" s="12" t="s">
        <v>215</v>
      </c>
      <c r="D376" s="12">
        <v>220</v>
      </c>
      <c r="F376" s="12">
        <v>278</v>
      </c>
      <c r="G376" s="12">
        <v>237</v>
      </c>
      <c r="H376" s="12">
        <v>216</v>
      </c>
      <c r="J376" s="12">
        <v>731</v>
      </c>
      <c r="K376" s="40">
        <v>30</v>
      </c>
    </row>
    <row r="377" spans="1:11" x14ac:dyDescent="0.35">
      <c r="A377" s="12" t="s">
        <v>15</v>
      </c>
      <c r="B377" s="12" t="s">
        <v>80</v>
      </c>
      <c r="C377" s="12" t="s">
        <v>215</v>
      </c>
      <c r="D377" s="12">
        <v>224</v>
      </c>
      <c r="F377" s="12">
        <v>233</v>
      </c>
      <c r="G377" s="12">
        <v>238</v>
      </c>
      <c r="H377" s="12">
        <v>258</v>
      </c>
      <c r="J377" s="12">
        <v>729</v>
      </c>
      <c r="K377" s="40">
        <v>25</v>
      </c>
    </row>
    <row r="378" spans="1:11" x14ac:dyDescent="0.35">
      <c r="A378" s="12" t="s">
        <v>21</v>
      </c>
      <c r="B378" s="12" t="s">
        <v>197</v>
      </c>
      <c r="C378" s="12" t="s">
        <v>215</v>
      </c>
      <c r="D378" s="12">
        <v>215</v>
      </c>
      <c r="F378" s="12">
        <v>279</v>
      </c>
      <c r="G378" s="12">
        <v>245</v>
      </c>
      <c r="H378" s="12">
        <v>204</v>
      </c>
      <c r="J378" s="12">
        <v>728</v>
      </c>
      <c r="K378" s="40">
        <v>25</v>
      </c>
    </row>
    <row r="379" spans="1:11" x14ac:dyDescent="0.35">
      <c r="A379" s="12" t="s">
        <v>19</v>
      </c>
      <c r="B379" s="12" t="s">
        <v>178</v>
      </c>
      <c r="C379" s="12" t="s">
        <v>215</v>
      </c>
      <c r="D379" s="12">
        <v>220</v>
      </c>
      <c r="F379" s="12">
        <v>244</v>
      </c>
      <c r="G379" s="12">
        <v>237</v>
      </c>
      <c r="H379" s="12">
        <v>246</v>
      </c>
      <c r="J379" s="12">
        <v>727</v>
      </c>
      <c r="K379" s="40">
        <v>25</v>
      </c>
    </row>
    <row r="380" spans="1:11" x14ac:dyDescent="0.35">
      <c r="A380" s="12" t="s">
        <v>21</v>
      </c>
      <c r="B380" s="12" t="s">
        <v>202</v>
      </c>
      <c r="C380" s="12" t="s">
        <v>215</v>
      </c>
      <c r="D380" s="12">
        <v>224</v>
      </c>
      <c r="F380" s="12">
        <v>246</v>
      </c>
      <c r="G380" s="12">
        <v>257</v>
      </c>
      <c r="H380" s="12">
        <v>224</v>
      </c>
      <c r="J380" s="12">
        <v>727</v>
      </c>
      <c r="K380" s="40">
        <v>25</v>
      </c>
    </row>
    <row r="381" spans="1:11" x14ac:dyDescent="0.35">
      <c r="A381" s="12" t="s">
        <v>60</v>
      </c>
      <c r="B381" s="12" t="s">
        <v>163</v>
      </c>
      <c r="C381" s="12" t="s">
        <v>215</v>
      </c>
      <c r="D381" s="12">
        <v>218</v>
      </c>
      <c r="F381" s="12">
        <v>235</v>
      </c>
      <c r="G381" s="12">
        <v>235</v>
      </c>
      <c r="H381" s="12">
        <v>255</v>
      </c>
      <c r="J381" s="12">
        <v>725</v>
      </c>
      <c r="K381" s="40">
        <v>25</v>
      </c>
    </row>
    <row r="382" spans="1:11" x14ac:dyDescent="0.35">
      <c r="A382" s="12" t="s">
        <v>21</v>
      </c>
      <c r="B382" s="12" t="s">
        <v>200</v>
      </c>
      <c r="C382" s="12" t="s">
        <v>215</v>
      </c>
      <c r="D382" s="12">
        <v>223</v>
      </c>
      <c r="F382" s="12">
        <v>215</v>
      </c>
      <c r="G382" s="12">
        <v>267</v>
      </c>
      <c r="H382" s="12">
        <v>243</v>
      </c>
      <c r="J382" s="12">
        <v>725</v>
      </c>
      <c r="K382" s="40">
        <v>20</v>
      </c>
    </row>
    <row r="383" spans="1:11" x14ac:dyDescent="0.35">
      <c r="A383" s="12" t="s">
        <v>60</v>
      </c>
      <c r="B383" s="12" t="s">
        <v>177</v>
      </c>
      <c r="C383" s="12" t="s">
        <v>215</v>
      </c>
      <c r="D383" s="12">
        <v>218</v>
      </c>
      <c r="F383" s="12">
        <v>236</v>
      </c>
      <c r="G383" s="12">
        <v>242</v>
      </c>
      <c r="H383" s="12">
        <v>245</v>
      </c>
      <c r="J383" s="12">
        <v>723</v>
      </c>
      <c r="K383" s="40">
        <v>20</v>
      </c>
    </row>
    <row r="384" spans="1:11" x14ac:dyDescent="0.35">
      <c r="A384" s="12" t="s">
        <v>15</v>
      </c>
      <c r="B384" s="12" t="s">
        <v>83</v>
      </c>
      <c r="C384" s="12" t="s">
        <v>215</v>
      </c>
      <c r="D384" s="12">
        <v>217</v>
      </c>
      <c r="F384" s="12">
        <v>287</v>
      </c>
      <c r="G384" s="12">
        <v>224</v>
      </c>
      <c r="H384" s="12">
        <v>211</v>
      </c>
      <c r="J384" s="12">
        <v>722</v>
      </c>
      <c r="K384" s="40">
        <v>20</v>
      </c>
    </row>
    <row r="385" spans="1:14" x14ac:dyDescent="0.35">
      <c r="A385" s="12" t="s">
        <v>21</v>
      </c>
      <c r="B385" s="12" t="s">
        <v>214</v>
      </c>
      <c r="C385" s="12" t="s">
        <v>215</v>
      </c>
      <c r="D385" s="12">
        <v>207</v>
      </c>
      <c r="F385" s="12">
        <v>246</v>
      </c>
      <c r="G385" s="12">
        <v>234</v>
      </c>
      <c r="H385" s="12">
        <v>242</v>
      </c>
      <c r="J385" s="12">
        <v>722</v>
      </c>
      <c r="K385" s="40">
        <v>20</v>
      </c>
    </row>
    <row r="386" spans="1:14" x14ac:dyDescent="0.35">
      <c r="A386" s="12" t="s">
        <v>15</v>
      </c>
      <c r="B386" s="12" t="s">
        <v>75</v>
      </c>
      <c r="C386" s="12" t="s">
        <v>215</v>
      </c>
      <c r="D386" s="12">
        <v>215</v>
      </c>
      <c r="F386" s="12">
        <v>252</v>
      </c>
      <c r="G386" s="12">
        <v>236</v>
      </c>
      <c r="H386" s="12">
        <v>231</v>
      </c>
      <c r="J386" s="12">
        <v>719</v>
      </c>
      <c r="K386" s="40">
        <v>20</v>
      </c>
    </row>
    <row r="387" spans="1:14" x14ac:dyDescent="0.35">
      <c r="A387" s="12" t="s">
        <v>16</v>
      </c>
      <c r="B387" s="12" t="s">
        <v>91</v>
      </c>
      <c r="C387" s="12" t="s">
        <v>215</v>
      </c>
      <c r="D387" s="12">
        <v>228</v>
      </c>
      <c r="F387" s="12">
        <v>223</v>
      </c>
      <c r="G387" s="12">
        <v>217</v>
      </c>
      <c r="H387" s="12">
        <v>279</v>
      </c>
      <c r="J387" s="12">
        <v>719</v>
      </c>
      <c r="K387" s="40">
        <v>15</v>
      </c>
    </row>
    <row r="388" spans="1:14" x14ac:dyDescent="0.35">
      <c r="A388" s="12" t="s">
        <v>18</v>
      </c>
      <c r="B388" s="12" t="s">
        <v>119</v>
      </c>
      <c r="C388" s="12" t="s">
        <v>215</v>
      </c>
      <c r="D388" s="12">
        <v>226</v>
      </c>
      <c r="F388" s="12">
        <v>247</v>
      </c>
      <c r="G388" s="12">
        <v>232</v>
      </c>
      <c r="H388" s="12">
        <v>236</v>
      </c>
      <c r="J388" s="12">
        <v>715</v>
      </c>
      <c r="K388" s="40">
        <v>15</v>
      </c>
    </row>
    <row r="389" spans="1:14" x14ac:dyDescent="0.35">
      <c r="A389" s="12" t="s">
        <v>16</v>
      </c>
      <c r="B389" s="12" t="s">
        <v>109</v>
      </c>
      <c r="C389" s="12" t="s">
        <v>215</v>
      </c>
      <c r="D389" s="12">
        <v>209</v>
      </c>
      <c r="F389" s="12">
        <v>225</v>
      </c>
      <c r="G389" s="12">
        <v>257</v>
      </c>
      <c r="H389" s="12">
        <v>232</v>
      </c>
      <c r="J389" s="12">
        <v>714</v>
      </c>
      <c r="K389" s="40">
        <v>15</v>
      </c>
    </row>
    <row r="390" spans="1:14" x14ac:dyDescent="0.35">
      <c r="A390" s="12" t="s">
        <v>60</v>
      </c>
      <c r="B390" s="12" t="s">
        <v>164</v>
      </c>
      <c r="C390" s="12" t="s">
        <v>215</v>
      </c>
      <c r="D390" s="12">
        <v>208</v>
      </c>
      <c r="F390" s="12">
        <v>257</v>
      </c>
      <c r="G390" s="12">
        <v>211</v>
      </c>
      <c r="H390" s="12">
        <v>245</v>
      </c>
      <c r="J390" s="12">
        <v>713</v>
      </c>
      <c r="K390" s="40">
        <v>15</v>
      </c>
    </row>
    <row r="391" spans="1:14" x14ac:dyDescent="0.35">
      <c r="A391" s="12" t="s">
        <v>16</v>
      </c>
      <c r="B391" s="12" t="s">
        <v>106</v>
      </c>
      <c r="C391" s="12" t="s">
        <v>215</v>
      </c>
      <c r="D391" s="12">
        <v>197</v>
      </c>
      <c r="F391" s="12">
        <v>289</v>
      </c>
      <c r="G391" s="12">
        <v>180</v>
      </c>
      <c r="H391" s="12">
        <v>242</v>
      </c>
      <c r="J391" s="12">
        <v>711</v>
      </c>
      <c r="K391" s="40">
        <v>15</v>
      </c>
    </row>
    <row r="392" spans="1:14" x14ac:dyDescent="0.35">
      <c r="A392" s="12" t="s">
        <v>21</v>
      </c>
      <c r="B392" s="12" t="s">
        <v>198</v>
      </c>
      <c r="C392" s="12" t="s">
        <v>215</v>
      </c>
      <c r="D392" s="12">
        <v>221</v>
      </c>
      <c r="F392" s="12">
        <v>207</v>
      </c>
      <c r="G392" s="12">
        <v>259</v>
      </c>
      <c r="H392" s="12">
        <v>243</v>
      </c>
      <c r="J392" s="12">
        <v>709</v>
      </c>
      <c r="K392" s="40">
        <v>15</v>
      </c>
    </row>
    <row r="393" spans="1:14" x14ac:dyDescent="0.35">
      <c r="A393" s="12" t="s">
        <v>18</v>
      </c>
      <c r="B393" s="12" t="s">
        <v>159</v>
      </c>
      <c r="C393" s="12" t="s">
        <v>215</v>
      </c>
      <c r="D393" s="12">
        <v>208</v>
      </c>
      <c r="F393" s="12">
        <v>278</v>
      </c>
      <c r="G393" s="12">
        <v>215</v>
      </c>
      <c r="H393" s="12">
        <v>214</v>
      </c>
      <c r="J393" s="12">
        <v>707</v>
      </c>
      <c r="K393" s="40">
        <v>15</v>
      </c>
    </row>
    <row r="394" spans="1:14" x14ac:dyDescent="0.35">
      <c r="A394" s="12" t="s">
        <v>18</v>
      </c>
      <c r="B394" s="12" t="s">
        <v>107</v>
      </c>
      <c r="C394" s="12" t="s">
        <v>215</v>
      </c>
      <c r="D394" s="12">
        <v>237</v>
      </c>
      <c r="F394" s="12">
        <v>277</v>
      </c>
      <c r="G394" s="12">
        <v>204</v>
      </c>
      <c r="H394" s="12">
        <v>225</v>
      </c>
      <c r="J394" s="12">
        <v>706</v>
      </c>
      <c r="K394" s="40">
        <v>15</v>
      </c>
    </row>
    <row r="395" spans="1:14" x14ac:dyDescent="0.35">
      <c r="A395" s="12" t="s">
        <v>16</v>
      </c>
      <c r="B395" s="12" t="s">
        <v>96</v>
      </c>
      <c r="C395" s="12" t="s">
        <v>215</v>
      </c>
      <c r="F395" s="12">
        <v>246</v>
      </c>
      <c r="G395" s="12">
        <v>236</v>
      </c>
      <c r="H395" s="12">
        <v>223</v>
      </c>
      <c r="J395" s="12">
        <v>705</v>
      </c>
      <c r="K395" s="40">
        <v>15</v>
      </c>
    </row>
    <row r="396" spans="1:14" ht="18.600000000000001" thickBot="1" x14ac:dyDescent="0.4">
      <c r="A396" s="44" t="s">
        <v>16</v>
      </c>
      <c r="B396" s="44" t="s">
        <v>113</v>
      </c>
      <c r="C396" s="44" t="s">
        <v>215</v>
      </c>
      <c r="D396" s="44">
        <v>196</v>
      </c>
      <c r="E396" s="44"/>
      <c r="F396" s="44">
        <v>224</v>
      </c>
      <c r="G396" s="44">
        <v>246</v>
      </c>
      <c r="H396" s="44">
        <v>235</v>
      </c>
      <c r="I396" s="44"/>
      <c r="J396" s="44">
        <v>705</v>
      </c>
      <c r="K396" s="50">
        <v>15</v>
      </c>
    </row>
    <row r="397" spans="1:14" x14ac:dyDescent="0.35">
      <c r="A397" s="53" t="s">
        <v>1009</v>
      </c>
      <c r="B397" s="53"/>
      <c r="C397" s="53"/>
      <c r="D397" s="53"/>
      <c r="E397" s="53"/>
      <c r="F397" s="53"/>
      <c r="G397" s="53"/>
      <c r="H397" s="53"/>
      <c r="I397" s="53"/>
      <c r="J397" s="53"/>
      <c r="K397" s="53"/>
    </row>
    <row r="398" spans="1:14" x14ac:dyDescent="0.35">
      <c r="A398" s="41" t="s">
        <v>15</v>
      </c>
      <c r="B398" s="41" t="s">
        <v>32</v>
      </c>
      <c r="C398" s="41" t="s">
        <v>10</v>
      </c>
      <c r="D398" s="41">
        <v>219</v>
      </c>
      <c r="E398" s="41">
        <v>48</v>
      </c>
      <c r="F398" s="41">
        <v>300</v>
      </c>
      <c r="G398" s="41">
        <v>232</v>
      </c>
      <c r="H398" s="41">
        <v>275</v>
      </c>
      <c r="I398" s="41">
        <v>807</v>
      </c>
      <c r="J398" s="41">
        <v>855</v>
      </c>
      <c r="K398" s="51">
        <v>39</v>
      </c>
      <c r="L398" s="52"/>
      <c r="N398" s="52"/>
    </row>
    <row r="399" spans="1:14" x14ac:dyDescent="0.35">
      <c r="A399" s="41" t="s">
        <v>15</v>
      </c>
      <c r="B399" s="41" t="s">
        <v>35</v>
      </c>
      <c r="C399" s="41" t="s">
        <v>11</v>
      </c>
      <c r="D399" s="41">
        <v>178</v>
      </c>
      <c r="E399" s="41">
        <v>171</v>
      </c>
      <c r="F399" s="41">
        <v>194</v>
      </c>
      <c r="G399" s="41">
        <v>202</v>
      </c>
      <c r="H399" s="41">
        <v>250</v>
      </c>
      <c r="I399" s="41">
        <v>646</v>
      </c>
      <c r="J399" s="41">
        <v>817</v>
      </c>
      <c r="K399" s="51">
        <v>41</v>
      </c>
      <c r="L399" s="52"/>
      <c r="N399" s="52"/>
    </row>
    <row r="400" spans="1:14" x14ac:dyDescent="0.35">
      <c r="A400" s="41" t="s">
        <v>15</v>
      </c>
      <c r="B400" s="41" t="s">
        <v>34</v>
      </c>
      <c r="C400" s="41" t="s">
        <v>12</v>
      </c>
      <c r="D400" s="41">
        <v>170</v>
      </c>
      <c r="E400" s="41">
        <v>195</v>
      </c>
      <c r="F400" s="41">
        <v>204</v>
      </c>
      <c r="G400" s="41">
        <v>210</v>
      </c>
      <c r="H400" s="41">
        <v>231</v>
      </c>
      <c r="I400" s="41">
        <v>645</v>
      </c>
      <c r="J400" s="41">
        <v>840</v>
      </c>
      <c r="K400" s="51">
        <v>20</v>
      </c>
      <c r="L400" s="52"/>
      <c r="N400" s="52"/>
    </row>
    <row r="401" spans="1:14" x14ac:dyDescent="0.35">
      <c r="A401" s="41" t="s">
        <v>15</v>
      </c>
      <c r="B401" s="41" t="s">
        <v>33</v>
      </c>
      <c r="C401" s="41" t="s">
        <v>13</v>
      </c>
      <c r="D401" s="41">
        <v>119</v>
      </c>
      <c r="E401" s="41">
        <v>348</v>
      </c>
      <c r="F401" s="41">
        <v>162</v>
      </c>
      <c r="G401" s="41">
        <v>147</v>
      </c>
      <c r="H401" s="41">
        <v>185</v>
      </c>
      <c r="I401" s="41">
        <v>494</v>
      </c>
      <c r="J401" s="41">
        <v>842</v>
      </c>
      <c r="K401" s="51">
        <v>20</v>
      </c>
      <c r="L401" s="52"/>
      <c r="N401" s="52"/>
    </row>
    <row r="402" spans="1:14" x14ac:dyDescent="0.35">
      <c r="A402" s="41" t="s">
        <v>16</v>
      </c>
      <c r="B402" s="41" t="s">
        <v>38</v>
      </c>
      <c r="C402" s="41" t="s">
        <v>10</v>
      </c>
      <c r="D402" s="41">
        <v>204</v>
      </c>
      <c r="E402" s="41">
        <v>93</v>
      </c>
      <c r="F402" s="41">
        <v>235</v>
      </c>
      <c r="G402" s="41">
        <v>278</v>
      </c>
      <c r="H402" s="41">
        <v>257</v>
      </c>
      <c r="I402" s="41">
        <v>770</v>
      </c>
      <c r="J402" s="41">
        <v>863</v>
      </c>
      <c r="K402" s="51">
        <v>71</v>
      </c>
      <c r="L402" s="52"/>
      <c r="N402" s="52"/>
    </row>
    <row r="403" spans="1:14" x14ac:dyDescent="0.35">
      <c r="A403" s="41" t="s">
        <v>16</v>
      </c>
      <c r="B403" s="41" t="s">
        <v>37</v>
      </c>
      <c r="C403" s="41" t="s">
        <v>11</v>
      </c>
      <c r="D403" s="41">
        <v>199</v>
      </c>
      <c r="E403" s="41">
        <v>108</v>
      </c>
      <c r="F403" s="41">
        <v>260</v>
      </c>
      <c r="G403" s="41">
        <v>267</v>
      </c>
      <c r="H403" s="41">
        <v>247</v>
      </c>
      <c r="I403" s="41">
        <v>774</v>
      </c>
      <c r="J403" s="41">
        <v>882</v>
      </c>
      <c r="K403" s="51">
        <v>130</v>
      </c>
      <c r="L403" s="52"/>
      <c r="N403" s="52"/>
    </row>
    <row r="404" spans="1:14" x14ac:dyDescent="0.35">
      <c r="A404" s="41" t="s">
        <v>16</v>
      </c>
      <c r="B404" s="41" t="s">
        <v>39</v>
      </c>
      <c r="C404" s="41" t="s">
        <v>12</v>
      </c>
      <c r="D404" s="41">
        <v>155</v>
      </c>
      <c r="E404" s="41">
        <v>240</v>
      </c>
      <c r="F404" s="41">
        <v>148</v>
      </c>
      <c r="G404" s="41">
        <v>265</v>
      </c>
      <c r="H404" s="41">
        <v>210</v>
      </c>
      <c r="I404" s="41">
        <v>623</v>
      </c>
      <c r="J404" s="41">
        <v>863</v>
      </c>
      <c r="K404" s="51">
        <v>85</v>
      </c>
      <c r="L404" s="52"/>
      <c r="N404" s="52"/>
    </row>
    <row r="405" spans="1:14" x14ac:dyDescent="0.35">
      <c r="A405" s="41" t="s">
        <v>16</v>
      </c>
      <c r="B405" s="41" t="s">
        <v>36</v>
      </c>
      <c r="C405" s="41" t="s">
        <v>13</v>
      </c>
      <c r="D405" s="41">
        <v>136</v>
      </c>
      <c r="E405" s="41">
        <v>297</v>
      </c>
      <c r="F405" s="41">
        <v>203</v>
      </c>
      <c r="G405" s="41">
        <v>187</v>
      </c>
      <c r="H405" s="41">
        <v>202</v>
      </c>
      <c r="I405" s="41">
        <v>592</v>
      </c>
      <c r="J405" s="41">
        <v>889</v>
      </c>
      <c r="K405" s="51">
        <v>66</v>
      </c>
      <c r="L405" s="52"/>
      <c r="N405" s="52"/>
    </row>
    <row r="406" spans="1:14" x14ac:dyDescent="0.35">
      <c r="A406" s="41" t="s">
        <v>18</v>
      </c>
      <c r="B406" s="41" t="s">
        <v>40</v>
      </c>
      <c r="C406" s="41" t="s">
        <v>10</v>
      </c>
      <c r="D406" s="41">
        <v>212</v>
      </c>
      <c r="E406" s="41">
        <v>69</v>
      </c>
      <c r="F406" s="41">
        <v>279</v>
      </c>
      <c r="G406" s="41">
        <v>245</v>
      </c>
      <c r="H406" s="41">
        <v>267</v>
      </c>
      <c r="I406" s="41">
        <v>791</v>
      </c>
      <c r="J406" s="41">
        <v>860</v>
      </c>
      <c r="K406" s="51">
        <v>117</v>
      </c>
      <c r="L406" s="52"/>
      <c r="N406" s="52"/>
    </row>
    <row r="407" spans="1:14" x14ac:dyDescent="0.35">
      <c r="A407" s="41" t="s">
        <v>18</v>
      </c>
      <c r="B407" s="41" t="s">
        <v>43</v>
      </c>
      <c r="C407" s="41" t="s">
        <v>11</v>
      </c>
      <c r="D407" s="41">
        <v>189</v>
      </c>
      <c r="E407" s="41">
        <v>138</v>
      </c>
      <c r="F407" s="41">
        <v>245</v>
      </c>
      <c r="G407" s="41">
        <v>256</v>
      </c>
      <c r="H407" s="41">
        <v>193</v>
      </c>
      <c r="I407" s="41">
        <v>694</v>
      </c>
      <c r="J407" s="41">
        <v>832</v>
      </c>
      <c r="K407" s="51">
        <v>154</v>
      </c>
      <c r="L407" s="52"/>
      <c r="N407" s="52"/>
    </row>
    <row r="408" spans="1:14" x14ac:dyDescent="0.35">
      <c r="A408" s="41" t="s">
        <v>18</v>
      </c>
      <c r="B408" s="41" t="s">
        <v>42</v>
      </c>
      <c r="C408" s="41" t="s">
        <v>12</v>
      </c>
      <c r="D408" s="41">
        <v>165</v>
      </c>
      <c r="E408" s="41">
        <v>210</v>
      </c>
      <c r="F408" s="41">
        <v>201</v>
      </c>
      <c r="G408" s="41">
        <v>214</v>
      </c>
      <c r="H408" s="41">
        <v>225</v>
      </c>
      <c r="I408" s="41">
        <v>640</v>
      </c>
      <c r="J408" s="41">
        <v>850</v>
      </c>
      <c r="K408" s="51">
        <v>99</v>
      </c>
      <c r="L408" s="52"/>
      <c r="N408" s="52"/>
    </row>
    <row r="409" spans="1:14" x14ac:dyDescent="0.35">
      <c r="A409" s="41" t="s">
        <v>18</v>
      </c>
      <c r="B409" s="41" t="s">
        <v>41</v>
      </c>
      <c r="C409" s="41" t="s">
        <v>13</v>
      </c>
      <c r="D409" s="41">
        <v>100</v>
      </c>
      <c r="E409" s="41">
        <v>405</v>
      </c>
      <c r="F409" s="41">
        <v>135</v>
      </c>
      <c r="G409" s="41">
        <v>155</v>
      </c>
      <c r="H409" s="41">
        <v>158</v>
      </c>
      <c r="I409" s="41">
        <v>448</v>
      </c>
      <c r="J409" s="41">
        <v>853</v>
      </c>
      <c r="K409" s="51">
        <v>51</v>
      </c>
      <c r="L409" s="52"/>
      <c r="N409" s="52"/>
    </row>
    <row r="410" spans="1:14" x14ac:dyDescent="0.35">
      <c r="A410" s="41" t="s">
        <v>19</v>
      </c>
      <c r="B410" s="41" t="s">
        <v>45</v>
      </c>
      <c r="C410" s="41" t="s">
        <v>10</v>
      </c>
      <c r="D410" s="41">
        <v>203</v>
      </c>
      <c r="E410" s="41">
        <v>96</v>
      </c>
      <c r="F410" s="41">
        <v>240</v>
      </c>
      <c r="G410" s="41">
        <v>256</v>
      </c>
      <c r="H410" s="41">
        <v>236</v>
      </c>
      <c r="I410" s="41">
        <v>732</v>
      </c>
      <c r="J410" s="41">
        <v>828</v>
      </c>
      <c r="K410" s="51">
        <v>20</v>
      </c>
      <c r="L410" s="52"/>
      <c r="N410" s="52"/>
    </row>
    <row r="411" spans="1:14" x14ac:dyDescent="0.35">
      <c r="A411" s="41" t="s">
        <v>19</v>
      </c>
      <c r="B411" s="41" t="s">
        <v>44</v>
      </c>
      <c r="C411" s="41" t="s">
        <v>11</v>
      </c>
      <c r="D411" s="41">
        <v>189</v>
      </c>
      <c r="E411" s="41">
        <v>138</v>
      </c>
      <c r="F411" s="41">
        <v>254</v>
      </c>
      <c r="G411" s="41">
        <v>258</v>
      </c>
      <c r="H411" s="41">
        <v>202</v>
      </c>
      <c r="I411" s="41">
        <v>714</v>
      </c>
      <c r="J411" s="41">
        <v>852</v>
      </c>
      <c r="K411" s="51">
        <v>24</v>
      </c>
      <c r="L411" s="52"/>
      <c r="N411" s="52"/>
    </row>
    <row r="412" spans="1:14" x14ac:dyDescent="0.35">
      <c r="A412" s="41" t="s">
        <v>19</v>
      </c>
      <c r="B412" s="41" t="s">
        <v>46</v>
      </c>
      <c r="C412" s="41" t="s">
        <v>12</v>
      </c>
      <c r="D412" s="41">
        <v>164</v>
      </c>
      <c r="E412" s="41">
        <v>213</v>
      </c>
      <c r="F412" s="41">
        <v>192</v>
      </c>
      <c r="G412" s="41">
        <v>182</v>
      </c>
      <c r="H412" s="41">
        <v>226</v>
      </c>
      <c r="I412" s="41">
        <v>600</v>
      </c>
      <c r="J412" s="41">
        <v>813</v>
      </c>
      <c r="K412" s="51">
        <v>22</v>
      </c>
      <c r="L412" s="52"/>
      <c r="N412" s="52"/>
    </row>
    <row r="413" spans="1:14" x14ac:dyDescent="0.35">
      <c r="A413" s="41" t="s">
        <v>19</v>
      </c>
      <c r="B413" s="41" t="s">
        <v>47</v>
      </c>
      <c r="C413" s="41" t="s">
        <v>13</v>
      </c>
      <c r="D413" s="41">
        <v>102</v>
      </c>
      <c r="E413" s="41">
        <v>399</v>
      </c>
      <c r="F413" s="41">
        <v>145</v>
      </c>
      <c r="G413" s="41">
        <v>106</v>
      </c>
      <c r="H413" s="41">
        <v>159</v>
      </c>
      <c r="I413" s="41">
        <v>410</v>
      </c>
      <c r="J413" s="41">
        <v>809</v>
      </c>
      <c r="K413" s="51">
        <v>20</v>
      </c>
      <c r="L413" s="52"/>
      <c r="N413" s="52"/>
    </row>
    <row r="414" spans="1:14" x14ac:dyDescent="0.35">
      <c r="A414" s="41" t="s">
        <v>20</v>
      </c>
      <c r="B414" s="41" t="s">
        <v>51</v>
      </c>
      <c r="C414" s="41" t="s">
        <v>10</v>
      </c>
      <c r="D414" s="41">
        <v>218</v>
      </c>
      <c r="E414" s="41">
        <v>51</v>
      </c>
      <c r="F414" s="41">
        <v>235</v>
      </c>
      <c r="G414" s="41">
        <v>279</v>
      </c>
      <c r="H414" s="41">
        <v>217</v>
      </c>
      <c r="I414" s="41">
        <v>731</v>
      </c>
      <c r="J414" s="41">
        <v>782</v>
      </c>
      <c r="K414" s="51">
        <v>20</v>
      </c>
      <c r="L414" s="52"/>
      <c r="N414" s="52"/>
    </row>
    <row r="415" spans="1:14" x14ac:dyDescent="0.35">
      <c r="A415" s="41" t="s">
        <v>20</v>
      </c>
      <c r="B415" s="41" t="s">
        <v>49</v>
      </c>
      <c r="C415" s="41" t="s">
        <v>11</v>
      </c>
      <c r="D415" s="41">
        <v>189</v>
      </c>
      <c r="E415" s="41">
        <v>138</v>
      </c>
      <c r="F415" s="41">
        <v>268</v>
      </c>
      <c r="G415" s="41">
        <v>194</v>
      </c>
      <c r="H415" s="41">
        <v>204</v>
      </c>
      <c r="I415" s="41">
        <v>666</v>
      </c>
      <c r="J415" s="41">
        <v>804</v>
      </c>
      <c r="K415" s="51">
        <v>38</v>
      </c>
      <c r="L415" s="52"/>
      <c r="N415" s="52"/>
    </row>
    <row r="416" spans="1:14" x14ac:dyDescent="0.35">
      <c r="A416" s="41" t="s">
        <v>20</v>
      </c>
      <c r="B416" s="41" t="s">
        <v>48</v>
      </c>
      <c r="C416" s="41" t="s">
        <v>12</v>
      </c>
      <c r="D416" s="41">
        <v>173</v>
      </c>
      <c r="E416" s="41">
        <v>186</v>
      </c>
      <c r="F416" s="41">
        <v>233</v>
      </c>
      <c r="G416" s="41">
        <v>237</v>
      </c>
      <c r="H416" s="41">
        <v>172</v>
      </c>
      <c r="I416" s="41">
        <v>642</v>
      </c>
      <c r="J416" s="41">
        <v>828</v>
      </c>
      <c r="K416" s="51">
        <v>27</v>
      </c>
      <c r="L416" s="52"/>
      <c r="N416" s="52"/>
    </row>
    <row r="417" spans="1:14" x14ac:dyDescent="0.35">
      <c r="A417" s="41" t="s">
        <v>20</v>
      </c>
      <c r="B417" s="41" t="s">
        <v>50</v>
      </c>
      <c r="C417" s="41" t="s">
        <v>13</v>
      </c>
      <c r="D417" s="41">
        <v>142</v>
      </c>
      <c r="E417" s="41">
        <v>279</v>
      </c>
      <c r="F417" s="41">
        <v>201</v>
      </c>
      <c r="G417" s="41">
        <v>181</v>
      </c>
      <c r="H417" s="41">
        <v>131</v>
      </c>
      <c r="I417" s="41">
        <v>513</v>
      </c>
      <c r="J417" s="41">
        <v>792</v>
      </c>
      <c r="K417" s="51">
        <v>42</v>
      </c>
      <c r="L417" s="52"/>
      <c r="N417" s="52"/>
    </row>
    <row r="418" spans="1:14" x14ac:dyDescent="0.35">
      <c r="A418" s="41" t="s">
        <v>14</v>
      </c>
      <c r="B418" s="41" t="s">
        <v>30</v>
      </c>
      <c r="C418" s="41" t="s">
        <v>10</v>
      </c>
      <c r="D418" s="41">
        <v>207</v>
      </c>
      <c r="E418" s="41">
        <v>84</v>
      </c>
      <c r="F418" s="41">
        <v>186</v>
      </c>
      <c r="G418" s="41">
        <v>245</v>
      </c>
      <c r="H418" s="41">
        <v>224</v>
      </c>
      <c r="I418" s="41">
        <v>655</v>
      </c>
      <c r="J418" s="41">
        <v>739</v>
      </c>
      <c r="K418" s="51">
        <v>20</v>
      </c>
      <c r="L418" s="52"/>
      <c r="N418" s="52"/>
    </row>
    <row r="419" spans="1:14" x14ac:dyDescent="0.35">
      <c r="A419" s="41" t="s">
        <v>14</v>
      </c>
      <c r="B419" s="41" t="s">
        <v>29</v>
      </c>
      <c r="C419" s="41" t="s">
        <v>11</v>
      </c>
      <c r="D419" s="41">
        <v>194</v>
      </c>
      <c r="E419" s="41">
        <v>123</v>
      </c>
      <c r="F419" s="41">
        <v>236</v>
      </c>
      <c r="G419" s="41">
        <v>223</v>
      </c>
      <c r="H419" s="41">
        <v>190</v>
      </c>
      <c r="I419" s="41">
        <v>649</v>
      </c>
      <c r="J419" s="41">
        <v>772</v>
      </c>
      <c r="K419" s="51">
        <v>20</v>
      </c>
      <c r="L419" s="52"/>
      <c r="N419" s="52"/>
    </row>
    <row r="420" spans="1:14" x14ac:dyDescent="0.35">
      <c r="A420" s="41" t="s">
        <v>14</v>
      </c>
      <c r="B420" s="41" t="s">
        <v>28</v>
      </c>
      <c r="C420" s="41" t="s">
        <v>12</v>
      </c>
      <c r="D420" s="41">
        <v>162</v>
      </c>
      <c r="E420" s="41">
        <v>219</v>
      </c>
      <c r="F420" s="41">
        <v>223</v>
      </c>
      <c r="G420" s="41">
        <v>202</v>
      </c>
      <c r="H420" s="41">
        <v>193</v>
      </c>
      <c r="I420" s="41">
        <v>618</v>
      </c>
      <c r="J420" s="41">
        <v>837</v>
      </c>
      <c r="K420" s="51">
        <v>20</v>
      </c>
      <c r="L420" s="52"/>
      <c r="N420" s="52"/>
    </row>
    <row r="421" spans="1:14" x14ac:dyDescent="0.35">
      <c r="A421" s="41" t="s">
        <v>14</v>
      </c>
      <c r="B421" s="41" t="s">
        <v>31</v>
      </c>
      <c r="C421" s="41" t="s">
        <v>13</v>
      </c>
      <c r="D421" s="41">
        <v>138</v>
      </c>
      <c r="E421" s="41">
        <v>291</v>
      </c>
      <c r="F421" s="41">
        <v>124</v>
      </c>
      <c r="G421" s="41">
        <v>110</v>
      </c>
      <c r="H421" s="41">
        <v>114</v>
      </c>
      <c r="I421" s="41">
        <v>348</v>
      </c>
      <c r="J421" s="41">
        <v>639</v>
      </c>
      <c r="K421" s="51">
        <v>20</v>
      </c>
      <c r="L421" s="52"/>
      <c r="N421" s="52"/>
    </row>
    <row r="422" spans="1:14" x14ac:dyDescent="0.35">
      <c r="A422" s="41" t="s">
        <v>22</v>
      </c>
      <c r="B422" s="41" t="s">
        <v>59</v>
      </c>
      <c r="C422" s="41" t="s">
        <v>10</v>
      </c>
      <c r="D422" s="41">
        <v>208</v>
      </c>
      <c r="E422" s="41">
        <v>81</v>
      </c>
      <c r="F422" s="41">
        <v>226</v>
      </c>
      <c r="G422" s="41">
        <v>243</v>
      </c>
      <c r="H422" s="41">
        <v>254</v>
      </c>
      <c r="I422" s="41">
        <v>723</v>
      </c>
      <c r="J422" s="41">
        <v>804</v>
      </c>
      <c r="K422" s="51">
        <v>39</v>
      </c>
      <c r="L422" s="52"/>
      <c r="N422" s="52"/>
    </row>
    <row r="423" spans="1:14" x14ac:dyDescent="0.35">
      <c r="A423" s="41" t="s">
        <v>22</v>
      </c>
      <c r="B423" s="41" t="s">
        <v>56</v>
      </c>
      <c r="C423" s="41" t="s">
        <v>11</v>
      </c>
      <c r="D423" s="41">
        <v>180</v>
      </c>
      <c r="E423" s="41">
        <v>165</v>
      </c>
      <c r="F423" s="41">
        <v>261</v>
      </c>
      <c r="G423" s="41">
        <v>245</v>
      </c>
      <c r="H423" s="41">
        <v>192</v>
      </c>
      <c r="I423" s="41">
        <v>698</v>
      </c>
      <c r="J423" s="41">
        <v>863</v>
      </c>
      <c r="K423" s="51">
        <v>54</v>
      </c>
      <c r="L423" s="52"/>
      <c r="N423" s="52"/>
    </row>
    <row r="424" spans="1:14" x14ac:dyDescent="0.35">
      <c r="A424" s="41" t="s">
        <v>22</v>
      </c>
      <c r="B424" s="41" t="s">
        <v>57</v>
      </c>
      <c r="C424" s="41" t="s">
        <v>12</v>
      </c>
      <c r="D424" s="41">
        <v>151</v>
      </c>
      <c r="E424" s="41">
        <v>252</v>
      </c>
      <c r="F424" s="41">
        <v>161</v>
      </c>
      <c r="G424" s="41">
        <v>213</v>
      </c>
      <c r="H424" s="41">
        <v>220</v>
      </c>
      <c r="I424" s="41">
        <v>594</v>
      </c>
      <c r="J424" s="41">
        <v>846</v>
      </c>
      <c r="K424" s="51">
        <v>36</v>
      </c>
      <c r="L424" s="52"/>
      <c r="N424" s="52"/>
    </row>
    <row r="425" spans="1:14" x14ac:dyDescent="0.35">
      <c r="A425" s="41" t="s">
        <v>22</v>
      </c>
      <c r="B425" s="41" t="s">
        <v>58</v>
      </c>
      <c r="C425" s="41" t="s">
        <v>13</v>
      </c>
      <c r="D425" s="41">
        <v>113</v>
      </c>
      <c r="E425" s="41">
        <v>366</v>
      </c>
      <c r="F425" s="41">
        <v>134</v>
      </c>
      <c r="G425" s="41">
        <v>171</v>
      </c>
      <c r="H425" s="41">
        <v>147</v>
      </c>
      <c r="I425" s="41">
        <v>452</v>
      </c>
      <c r="J425" s="41">
        <v>818</v>
      </c>
      <c r="K425" s="51">
        <v>52</v>
      </c>
      <c r="L425" s="52"/>
      <c r="N425" s="52"/>
    </row>
    <row r="426" spans="1:14" x14ac:dyDescent="0.35">
      <c r="A426" s="41" t="s">
        <v>21</v>
      </c>
      <c r="B426" s="41" t="s">
        <v>54</v>
      </c>
      <c r="C426" s="41" t="s">
        <v>10</v>
      </c>
      <c r="D426" s="41">
        <v>201</v>
      </c>
      <c r="E426" s="41">
        <v>102</v>
      </c>
      <c r="F426" s="41">
        <v>224</v>
      </c>
      <c r="G426" s="41">
        <v>235</v>
      </c>
      <c r="H426" s="41">
        <v>276</v>
      </c>
      <c r="I426" s="41">
        <v>735</v>
      </c>
      <c r="J426" s="41">
        <v>837</v>
      </c>
      <c r="K426" s="51">
        <v>64</v>
      </c>
      <c r="L426" s="52"/>
      <c r="N426" s="52"/>
    </row>
    <row r="427" spans="1:14" x14ac:dyDescent="0.35">
      <c r="A427" s="41" t="s">
        <v>21</v>
      </c>
      <c r="B427" s="41" t="s">
        <v>53</v>
      </c>
      <c r="C427" s="41" t="s">
        <v>11</v>
      </c>
      <c r="D427" s="41">
        <v>186</v>
      </c>
      <c r="E427" s="41">
        <v>147</v>
      </c>
      <c r="F427" s="41">
        <v>236</v>
      </c>
      <c r="G427" s="41">
        <v>222</v>
      </c>
      <c r="H427" s="41">
        <v>233</v>
      </c>
      <c r="I427" s="41">
        <v>691</v>
      </c>
      <c r="J427" s="41">
        <v>838</v>
      </c>
      <c r="K427" s="51">
        <v>108</v>
      </c>
      <c r="L427" s="52"/>
      <c r="N427" s="52"/>
    </row>
    <row r="428" spans="1:14" x14ac:dyDescent="0.35">
      <c r="A428" s="41" t="s">
        <v>21</v>
      </c>
      <c r="B428" s="41" t="s">
        <v>52</v>
      </c>
      <c r="C428" s="41" t="s">
        <v>12</v>
      </c>
      <c r="D428" s="41">
        <v>164</v>
      </c>
      <c r="E428" s="41">
        <v>213</v>
      </c>
      <c r="F428" s="41">
        <v>253</v>
      </c>
      <c r="G428" s="41">
        <v>189</v>
      </c>
      <c r="H428" s="41">
        <v>203</v>
      </c>
      <c r="I428" s="41">
        <v>645</v>
      </c>
      <c r="J428" s="41">
        <v>858</v>
      </c>
      <c r="K428" s="51">
        <v>90</v>
      </c>
      <c r="L428" s="52"/>
      <c r="N428" s="52"/>
    </row>
    <row r="429" spans="1:14" x14ac:dyDescent="0.35">
      <c r="A429" s="41" t="s">
        <v>21</v>
      </c>
      <c r="B429" s="41" t="s">
        <v>55</v>
      </c>
      <c r="C429" s="41" t="s">
        <v>13</v>
      </c>
      <c r="D429" s="41">
        <v>116</v>
      </c>
      <c r="E429" s="41">
        <v>357</v>
      </c>
      <c r="F429" s="41">
        <v>134</v>
      </c>
      <c r="G429" s="41">
        <v>168</v>
      </c>
      <c r="H429" s="41">
        <v>135</v>
      </c>
      <c r="I429" s="41">
        <v>437</v>
      </c>
      <c r="J429" s="41">
        <v>794</v>
      </c>
      <c r="K429" s="51">
        <v>42</v>
      </c>
      <c r="L429" s="52"/>
      <c r="N429" s="52"/>
    </row>
    <row r="430" spans="1:14" x14ac:dyDescent="0.35">
      <c r="A430" s="41" t="s">
        <v>60</v>
      </c>
      <c r="B430" s="41" t="s">
        <v>61</v>
      </c>
      <c r="C430" s="41" t="s">
        <v>12</v>
      </c>
      <c r="D430" s="41">
        <v>158</v>
      </c>
      <c r="E430" s="41">
        <v>231</v>
      </c>
      <c r="F430" s="41">
        <v>198</v>
      </c>
      <c r="G430" s="41">
        <v>152</v>
      </c>
      <c r="H430" s="41">
        <v>257</v>
      </c>
      <c r="I430" s="41">
        <v>607</v>
      </c>
      <c r="J430" s="41">
        <v>838</v>
      </c>
      <c r="K430" s="51">
        <v>34</v>
      </c>
      <c r="L430" s="52"/>
      <c r="N430" s="52"/>
    </row>
    <row r="431" spans="1:14" x14ac:dyDescent="0.35">
      <c r="A431" s="41" t="s">
        <v>60</v>
      </c>
      <c r="B431" s="41" t="s">
        <v>62</v>
      </c>
      <c r="C431" s="41" t="s">
        <v>11</v>
      </c>
      <c r="D431" s="41">
        <v>178</v>
      </c>
      <c r="E431" s="41">
        <v>171</v>
      </c>
      <c r="F431" s="41">
        <v>196</v>
      </c>
      <c r="G431" s="41">
        <v>256</v>
      </c>
      <c r="H431" s="41">
        <v>213</v>
      </c>
      <c r="I431" s="41">
        <v>665</v>
      </c>
      <c r="J431" s="41">
        <v>836</v>
      </c>
      <c r="K431" s="51">
        <v>58</v>
      </c>
      <c r="L431" s="52"/>
      <c r="N431" s="52"/>
    </row>
    <row r="432" spans="1:14" x14ac:dyDescent="0.35">
      <c r="A432" s="41" t="s">
        <v>60</v>
      </c>
      <c r="B432" s="41" t="s">
        <v>164</v>
      </c>
      <c r="C432" s="41" t="s">
        <v>10</v>
      </c>
      <c r="D432" s="41">
        <v>208</v>
      </c>
      <c r="E432" s="41">
        <v>81</v>
      </c>
      <c r="F432" s="41">
        <v>289</v>
      </c>
      <c r="G432" s="41">
        <v>232</v>
      </c>
      <c r="H432" s="41">
        <v>227</v>
      </c>
      <c r="I432" s="41">
        <v>748</v>
      </c>
      <c r="J432" s="41">
        <v>829</v>
      </c>
      <c r="K432" s="51">
        <v>31</v>
      </c>
      <c r="L432" s="52"/>
      <c r="N432" s="52"/>
    </row>
    <row r="433" spans="1:14" x14ac:dyDescent="0.35">
      <c r="A433" s="41" t="s">
        <v>60</v>
      </c>
      <c r="B433" s="41" t="s">
        <v>64</v>
      </c>
      <c r="C433" s="41" t="s">
        <v>13</v>
      </c>
      <c r="D433" s="41">
        <v>129</v>
      </c>
      <c r="E433" s="41">
        <v>318</v>
      </c>
      <c r="F433" s="41">
        <v>127</v>
      </c>
      <c r="G433" s="41">
        <v>155</v>
      </c>
      <c r="H433" s="41">
        <v>166</v>
      </c>
      <c r="I433" s="41">
        <v>448</v>
      </c>
      <c r="J433" s="41">
        <v>766</v>
      </c>
      <c r="K433" s="51">
        <v>24</v>
      </c>
      <c r="L433" s="52"/>
      <c r="N433" s="52"/>
    </row>
    <row r="434" spans="1:14" x14ac:dyDescent="0.35">
      <c r="A434" s="41" t="s">
        <v>15</v>
      </c>
      <c r="B434" s="41" t="s">
        <v>32</v>
      </c>
      <c r="C434" s="41" t="s">
        <v>215</v>
      </c>
      <c r="D434" s="41">
        <v>219</v>
      </c>
      <c r="E434" s="41"/>
      <c r="F434" s="41">
        <v>300</v>
      </c>
      <c r="G434" s="41">
        <v>232</v>
      </c>
      <c r="H434" s="41">
        <v>275</v>
      </c>
      <c r="I434" s="41">
        <v>807</v>
      </c>
      <c r="J434" s="41"/>
      <c r="K434" s="51">
        <v>31</v>
      </c>
      <c r="L434" s="52"/>
      <c r="M434" s="52"/>
      <c r="N434" s="52"/>
    </row>
    <row r="435" spans="1:14" x14ac:dyDescent="0.35">
      <c r="A435" s="41" t="s">
        <v>16</v>
      </c>
      <c r="B435" s="41" t="s">
        <v>97</v>
      </c>
      <c r="C435" s="41" t="s">
        <v>215</v>
      </c>
      <c r="D435" s="41"/>
      <c r="E435" s="41"/>
      <c r="F435" s="41">
        <v>279</v>
      </c>
      <c r="G435" s="41">
        <v>267</v>
      </c>
      <c r="H435" s="41">
        <v>226</v>
      </c>
      <c r="I435" s="41">
        <v>772</v>
      </c>
      <c r="J435" s="41"/>
      <c r="K435" s="51">
        <v>35</v>
      </c>
      <c r="L435" s="52"/>
      <c r="M435" s="52"/>
      <c r="N435" s="52"/>
    </row>
    <row r="436" spans="1:14" x14ac:dyDescent="0.35">
      <c r="A436" s="41" t="s">
        <v>18</v>
      </c>
      <c r="B436" s="41" t="s">
        <v>115</v>
      </c>
      <c r="C436" s="41" t="s">
        <v>215</v>
      </c>
      <c r="D436" s="41">
        <v>226</v>
      </c>
      <c r="E436" s="41"/>
      <c r="F436" s="41">
        <v>231</v>
      </c>
      <c r="G436" s="41">
        <v>287</v>
      </c>
      <c r="H436" s="41">
        <v>265</v>
      </c>
      <c r="I436" s="41">
        <v>783</v>
      </c>
      <c r="J436" s="41"/>
      <c r="K436" s="51">
        <v>69</v>
      </c>
      <c r="L436" s="52"/>
      <c r="M436" s="52"/>
      <c r="N436" s="52"/>
    </row>
    <row r="437" spans="1:14" x14ac:dyDescent="0.35">
      <c r="A437" s="41" t="s">
        <v>60</v>
      </c>
      <c r="B437" s="41" t="s">
        <v>157</v>
      </c>
      <c r="C437" s="41" t="s">
        <v>215</v>
      </c>
      <c r="D437" s="41">
        <v>224</v>
      </c>
      <c r="E437" s="41"/>
      <c r="F437" s="41">
        <v>278</v>
      </c>
      <c r="G437" s="41">
        <v>248</v>
      </c>
      <c r="H437" s="41">
        <v>266</v>
      </c>
      <c r="I437" s="41">
        <v>792</v>
      </c>
      <c r="J437" s="41"/>
      <c r="K437" s="51">
        <v>27</v>
      </c>
      <c r="L437" s="52"/>
      <c r="M437" s="52"/>
      <c r="N437" s="52"/>
    </row>
    <row r="438" spans="1:14" x14ac:dyDescent="0.35">
      <c r="A438" s="41" t="s">
        <v>19</v>
      </c>
      <c r="B438" s="41" t="s">
        <v>179</v>
      </c>
      <c r="C438" s="41" t="s">
        <v>215</v>
      </c>
      <c r="D438" s="41">
        <v>215</v>
      </c>
      <c r="E438" s="41"/>
      <c r="F438" s="41">
        <v>228</v>
      </c>
      <c r="G438" s="41">
        <v>296</v>
      </c>
      <c r="H438" s="41">
        <v>231</v>
      </c>
      <c r="I438" s="41">
        <v>755</v>
      </c>
      <c r="J438" s="41"/>
      <c r="K438" s="51">
        <v>20</v>
      </c>
      <c r="L438" s="52"/>
      <c r="M438" s="52"/>
      <c r="N438" s="52"/>
    </row>
    <row r="439" spans="1:14" x14ac:dyDescent="0.35">
      <c r="A439" s="41" t="s">
        <v>20</v>
      </c>
      <c r="B439" s="41" t="s">
        <v>182</v>
      </c>
      <c r="C439" s="41" t="s">
        <v>215</v>
      </c>
      <c r="D439" s="41">
        <v>226</v>
      </c>
      <c r="E439" s="41"/>
      <c r="F439" s="41">
        <v>246</v>
      </c>
      <c r="G439" s="41">
        <v>223</v>
      </c>
      <c r="H439" s="41">
        <v>279</v>
      </c>
      <c r="I439" s="41">
        <v>748</v>
      </c>
      <c r="J439" s="41"/>
      <c r="K439" s="51">
        <v>20</v>
      </c>
      <c r="L439" s="52"/>
      <c r="M439" s="52"/>
      <c r="N439" s="52"/>
    </row>
    <row r="440" spans="1:14" x14ac:dyDescent="0.35">
      <c r="A440" s="41" t="s">
        <v>22</v>
      </c>
      <c r="B440" s="41" t="s">
        <v>110</v>
      </c>
      <c r="C440" s="41" t="s">
        <v>215</v>
      </c>
      <c r="D440" s="41">
        <v>210</v>
      </c>
      <c r="E440" s="41"/>
      <c r="F440" s="41">
        <v>234</v>
      </c>
      <c r="G440" s="41">
        <v>238</v>
      </c>
      <c r="H440" s="41">
        <v>228</v>
      </c>
      <c r="I440" s="41">
        <v>700</v>
      </c>
      <c r="J440" s="41"/>
      <c r="K440" s="51">
        <v>20</v>
      </c>
      <c r="L440" s="52"/>
      <c r="M440" s="52"/>
      <c r="N440" s="52"/>
    </row>
    <row r="441" spans="1:14" x14ac:dyDescent="0.35">
      <c r="A441" s="41" t="s">
        <v>21</v>
      </c>
      <c r="B441" s="41" t="s">
        <v>100</v>
      </c>
      <c r="C441" s="41" t="s">
        <v>215</v>
      </c>
      <c r="D441" s="41">
        <v>224</v>
      </c>
      <c r="E441" s="41"/>
      <c r="F441" s="41">
        <v>289</v>
      </c>
      <c r="G441" s="41">
        <v>269</v>
      </c>
      <c r="H441" s="41">
        <v>243</v>
      </c>
      <c r="I441" s="41">
        <v>801</v>
      </c>
      <c r="J441" s="41"/>
      <c r="K441" s="51">
        <v>34</v>
      </c>
      <c r="L441" s="52"/>
      <c r="M441" s="52"/>
      <c r="N441" s="52"/>
    </row>
  </sheetData>
  <sortState xmlns:xlrd2="http://schemas.microsoft.com/office/spreadsheetml/2017/richdata2" ref="A2:K434">
    <sortCondition ref="B2:B434"/>
  </sortState>
  <mergeCells count="1">
    <mergeCell ref="A397:K397"/>
  </mergeCells>
  <conditionalFormatting sqref="A398">
    <cfRule type="duplicateValues" dxfId="13" priority="1"/>
  </conditionalFormatting>
  <conditionalFormatting sqref="B1:B80">
    <cfRule type="duplicateValues" dxfId="12" priority="6"/>
  </conditionalFormatting>
  <conditionalFormatting sqref="B81:B205">
    <cfRule type="duplicateValues" dxfId="11" priority="5"/>
  </conditionalFormatting>
  <conditionalFormatting sqref="B206:B288">
    <cfRule type="duplicateValues" dxfId="10" priority="7"/>
  </conditionalFormatting>
  <conditionalFormatting sqref="B289:B350">
    <cfRule type="duplicateValues" dxfId="9" priority="3"/>
  </conditionalFormatting>
  <conditionalFormatting sqref="B351:B396">
    <cfRule type="duplicateValues" dxfId="8" priority="2"/>
  </conditionalFormatting>
  <printOptions gridLines="1"/>
  <pageMargins left="0.45" right="0.45" top="0.25" bottom="0.25" header="0.3" footer="0.3"/>
  <pageSetup scale="83" orientation="portrait" r:id="rId1"/>
  <colBreaks count="1" manualBreakCount="1">
    <brk id="11" max="104857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C40593-7302-460F-B4D5-118406D23D47}">
  <dimension ref="A1:AE57"/>
  <sheetViews>
    <sheetView zoomScale="81" zoomScaleNormal="70" workbookViewId="0">
      <pane ySplit="1" topLeftCell="A2" activePane="bottomLeft" state="frozen"/>
      <selection pane="bottomLeft" activeCell="A36" sqref="A36:XFD36"/>
    </sheetView>
  </sheetViews>
  <sheetFormatPr defaultRowHeight="14.4" x14ac:dyDescent="0.3"/>
  <cols>
    <col min="1" max="1" width="13.88671875" bestFit="1" customWidth="1"/>
    <col min="2" max="2" width="20.33203125" bestFit="1" customWidth="1"/>
    <col min="3" max="3" width="8.109375" bestFit="1" customWidth="1"/>
    <col min="4" max="4" width="7.88671875" bestFit="1" customWidth="1"/>
    <col min="5" max="5" width="9.5546875" bestFit="1" customWidth="1"/>
    <col min="6" max="8" width="7.5546875" bestFit="1" customWidth="1"/>
    <col min="9" max="9" width="13.44140625" bestFit="1" customWidth="1"/>
    <col min="10" max="10" width="5.44140625" bestFit="1" customWidth="1"/>
    <col min="12" max="12" width="11.44140625" style="5" bestFit="1" customWidth="1"/>
    <col min="14" max="14" width="9.44140625" bestFit="1" customWidth="1"/>
    <col min="16" max="16" width="19.6640625" bestFit="1" customWidth="1"/>
    <col min="18" max="18" width="19.33203125" bestFit="1" customWidth="1"/>
  </cols>
  <sheetData>
    <row r="1" spans="1:31" x14ac:dyDescent="0.3">
      <c r="A1" t="s">
        <v>27</v>
      </c>
      <c r="C1" s="1" t="s">
        <v>2</v>
      </c>
      <c r="D1" t="s">
        <v>3</v>
      </c>
      <c r="E1" s="1" t="s">
        <v>4</v>
      </c>
      <c r="F1" t="s">
        <v>5</v>
      </c>
      <c r="G1" t="s">
        <v>6</v>
      </c>
      <c r="H1" t="s">
        <v>7</v>
      </c>
      <c r="I1" s="1" t="s">
        <v>8</v>
      </c>
      <c r="J1" s="1" t="s">
        <v>9</v>
      </c>
      <c r="L1" s="5" t="s">
        <v>644</v>
      </c>
      <c r="M1" t="s">
        <v>645</v>
      </c>
      <c r="Q1" t="s">
        <v>629</v>
      </c>
    </row>
    <row r="2" spans="1:31" x14ac:dyDescent="0.3">
      <c r="A2" t="s">
        <v>15</v>
      </c>
      <c r="B2" t="s">
        <v>32</v>
      </c>
      <c r="C2" t="s">
        <v>10</v>
      </c>
      <c r="D2">
        <v>219</v>
      </c>
      <c r="E2">
        <v>48</v>
      </c>
      <c r="F2">
        <v>300</v>
      </c>
      <c r="G2">
        <v>232</v>
      </c>
      <c r="H2">
        <v>275</v>
      </c>
      <c r="I2">
        <v>807</v>
      </c>
      <c r="J2">
        <v>855</v>
      </c>
      <c r="L2" s="5">
        <v>39</v>
      </c>
      <c r="N2" s="5">
        <f>L2+M2</f>
        <v>39</v>
      </c>
      <c r="Q2" t="s">
        <v>632</v>
      </c>
      <c r="S2" t="s">
        <v>633</v>
      </c>
    </row>
    <row r="3" spans="1:31" x14ac:dyDescent="0.3">
      <c r="A3" t="s">
        <v>15</v>
      </c>
      <c r="B3" t="s">
        <v>35</v>
      </c>
      <c r="C3" t="s">
        <v>11</v>
      </c>
      <c r="D3">
        <v>178</v>
      </c>
      <c r="E3">
        <v>171</v>
      </c>
      <c r="F3">
        <v>194</v>
      </c>
      <c r="G3">
        <v>202</v>
      </c>
      <c r="H3">
        <v>250</v>
      </c>
      <c r="I3">
        <v>646</v>
      </c>
      <c r="J3">
        <v>817</v>
      </c>
      <c r="L3" s="5">
        <v>41</v>
      </c>
      <c r="N3" s="5">
        <f t="shared" ref="N3:N37" si="0">L3+M3</f>
        <v>41</v>
      </c>
      <c r="P3" t="s">
        <v>10</v>
      </c>
      <c r="Q3">
        <v>77</v>
      </c>
      <c r="S3">
        <v>79</v>
      </c>
    </row>
    <row r="4" spans="1:31" x14ac:dyDescent="0.3">
      <c r="A4" t="s">
        <v>15</v>
      </c>
      <c r="B4" t="s">
        <v>34</v>
      </c>
      <c r="C4" t="s">
        <v>12</v>
      </c>
      <c r="D4">
        <v>170</v>
      </c>
      <c r="E4">
        <v>195</v>
      </c>
      <c r="F4">
        <v>204</v>
      </c>
      <c r="G4">
        <v>210</v>
      </c>
      <c r="H4">
        <v>231</v>
      </c>
      <c r="I4">
        <v>645</v>
      </c>
      <c r="J4">
        <v>840</v>
      </c>
      <c r="L4" s="5">
        <v>16</v>
      </c>
      <c r="M4">
        <v>4</v>
      </c>
      <c r="N4" s="5">
        <f t="shared" si="0"/>
        <v>20</v>
      </c>
      <c r="P4" t="s">
        <v>11</v>
      </c>
      <c r="Q4">
        <v>123</v>
      </c>
      <c r="S4">
        <v>125</v>
      </c>
      <c r="Z4" t="s">
        <v>637</v>
      </c>
      <c r="AA4" t="s">
        <v>638</v>
      </c>
      <c r="AB4" t="s">
        <v>639</v>
      </c>
      <c r="AC4" t="s">
        <v>640</v>
      </c>
      <c r="AD4" t="s">
        <v>215</v>
      </c>
    </row>
    <row r="5" spans="1:31" x14ac:dyDescent="0.3">
      <c r="A5" t="s">
        <v>15</v>
      </c>
      <c r="B5" t="s">
        <v>33</v>
      </c>
      <c r="C5" t="s">
        <v>13</v>
      </c>
      <c r="D5">
        <v>119</v>
      </c>
      <c r="E5">
        <v>348</v>
      </c>
      <c r="F5">
        <v>162</v>
      </c>
      <c r="G5">
        <v>147</v>
      </c>
      <c r="H5">
        <v>185</v>
      </c>
      <c r="I5">
        <v>494</v>
      </c>
      <c r="J5">
        <v>842</v>
      </c>
      <c r="L5" s="5">
        <v>9</v>
      </c>
      <c r="M5">
        <v>11</v>
      </c>
      <c r="N5" s="5">
        <f t="shared" si="0"/>
        <v>20</v>
      </c>
      <c r="P5" t="s">
        <v>12</v>
      </c>
      <c r="Q5">
        <v>82</v>
      </c>
      <c r="S5">
        <v>84</v>
      </c>
      <c r="Z5">
        <v>385</v>
      </c>
      <c r="AA5">
        <v>614</v>
      </c>
      <c r="AB5">
        <v>411</v>
      </c>
      <c r="AC5">
        <v>302</v>
      </c>
      <c r="AD5">
        <v>223</v>
      </c>
      <c r="AE5">
        <v>1935</v>
      </c>
    </row>
    <row r="6" spans="1:31" x14ac:dyDescent="0.3">
      <c r="A6" t="s">
        <v>16</v>
      </c>
      <c r="B6" t="s">
        <v>38</v>
      </c>
      <c r="C6" t="s">
        <v>10</v>
      </c>
      <c r="D6">
        <v>204</v>
      </c>
      <c r="E6">
        <v>93</v>
      </c>
      <c r="F6">
        <v>235</v>
      </c>
      <c r="G6">
        <v>278</v>
      </c>
      <c r="H6">
        <v>257</v>
      </c>
      <c r="I6">
        <v>770</v>
      </c>
      <c r="J6">
        <v>863</v>
      </c>
      <c r="L6" s="5">
        <v>71</v>
      </c>
      <c r="N6" s="5">
        <f t="shared" si="0"/>
        <v>71</v>
      </c>
      <c r="P6" t="s">
        <v>13</v>
      </c>
      <c r="Q6">
        <v>60</v>
      </c>
      <c r="S6">
        <v>62</v>
      </c>
    </row>
    <row r="7" spans="1:31" ht="15.6" x14ac:dyDescent="0.3">
      <c r="A7" t="s">
        <v>16</v>
      </c>
      <c r="B7" t="s">
        <v>37</v>
      </c>
      <c r="C7" t="s">
        <v>11</v>
      </c>
      <c r="D7">
        <v>199</v>
      </c>
      <c r="E7">
        <v>108</v>
      </c>
      <c r="F7">
        <v>260</v>
      </c>
      <c r="G7">
        <v>267</v>
      </c>
      <c r="H7">
        <v>247</v>
      </c>
      <c r="I7">
        <v>774</v>
      </c>
      <c r="J7">
        <v>882</v>
      </c>
      <c r="L7" s="5">
        <v>130</v>
      </c>
      <c r="N7" s="5">
        <f t="shared" si="0"/>
        <v>130</v>
      </c>
      <c r="P7" t="s">
        <v>215</v>
      </c>
      <c r="Q7" s="8">
        <v>45</v>
      </c>
      <c r="S7" s="8">
        <v>46</v>
      </c>
      <c r="Z7" s="21">
        <v>0.19896640826873385</v>
      </c>
      <c r="AA7" s="21">
        <v>0.31731266149870802</v>
      </c>
      <c r="AB7" s="21">
        <v>0.21240310077519381</v>
      </c>
      <c r="AC7" s="21">
        <v>0.15607235142118864</v>
      </c>
      <c r="AD7" s="21">
        <v>0.11524547803617571</v>
      </c>
      <c r="AE7" s="21">
        <v>0.99999999999999989</v>
      </c>
    </row>
    <row r="8" spans="1:31" x14ac:dyDescent="0.3">
      <c r="A8" t="s">
        <v>16</v>
      </c>
      <c r="B8" t="s">
        <v>39</v>
      </c>
      <c r="C8" t="s">
        <v>12</v>
      </c>
      <c r="D8">
        <v>155</v>
      </c>
      <c r="E8">
        <v>240</v>
      </c>
      <c r="F8">
        <v>148</v>
      </c>
      <c r="G8">
        <v>265</v>
      </c>
      <c r="H8">
        <v>210</v>
      </c>
      <c r="I8">
        <v>623</v>
      </c>
      <c r="J8">
        <v>863</v>
      </c>
      <c r="L8" s="5">
        <v>85</v>
      </c>
      <c r="N8" s="5">
        <f t="shared" si="0"/>
        <v>85</v>
      </c>
      <c r="P8" t="s">
        <v>9</v>
      </c>
      <c r="Q8">
        <f>SUM(Q3:Q7)</f>
        <v>387</v>
      </c>
      <c r="S8">
        <f t="shared" ref="S8" si="1">SUM(S3:S7)</f>
        <v>396</v>
      </c>
    </row>
    <row r="9" spans="1:31" x14ac:dyDescent="0.3">
      <c r="A9" t="s">
        <v>16</v>
      </c>
      <c r="B9" t="s">
        <v>36</v>
      </c>
      <c r="C9" t="s">
        <v>13</v>
      </c>
      <c r="D9">
        <v>136</v>
      </c>
      <c r="E9">
        <v>297</v>
      </c>
      <c r="F9">
        <v>203</v>
      </c>
      <c r="G9">
        <v>187</v>
      </c>
      <c r="H9">
        <v>202</v>
      </c>
      <c r="I9">
        <v>592</v>
      </c>
      <c r="J9">
        <v>889</v>
      </c>
      <c r="L9" s="5">
        <v>66</v>
      </c>
      <c r="N9" s="5">
        <f t="shared" si="0"/>
        <v>66</v>
      </c>
    </row>
    <row r="10" spans="1:31" x14ac:dyDescent="0.3">
      <c r="A10" t="s">
        <v>18</v>
      </c>
      <c r="B10" t="s">
        <v>40</v>
      </c>
      <c r="C10" t="s">
        <v>10</v>
      </c>
      <c r="D10">
        <v>212</v>
      </c>
      <c r="E10">
        <v>69</v>
      </c>
      <c r="F10">
        <v>279</v>
      </c>
      <c r="G10">
        <v>245</v>
      </c>
      <c r="H10">
        <v>267</v>
      </c>
      <c r="I10">
        <v>791</v>
      </c>
      <c r="J10">
        <v>860</v>
      </c>
      <c r="L10" s="5">
        <v>117</v>
      </c>
      <c r="N10" s="5">
        <f t="shared" si="0"/>
        <v>117</v>
      </c>
      <c r="Z10" s="16">
        <v>77</v>
      </c>
      <c r="AA10" s="16">
        <v>122.8</v>
      </c>
      <c r="AB10" s="16">
        <v>82.2</v>
      </c>
      <c r="AC10" s="16">
        <v>60.4</v>
      </c>
      <c r="AD10" s="16">
        <v>44.6</v>
      </c>
      <c r="AE10" s="16">
        <v>387</v>
      </c>
    </row>
    <row r="11" spans="1:31" ht="18" x14ac:dyDescent="0.35">
      <c r="A11" t="s">
        <v>18</v>
      </c>
      <c r="B11" t="s">
        <v>43</v>
      </c>
      <c r="C11" t="s">
        <v>11</v>
      </c>
      <c r="D11">
        <v>189</v>
      </c>
      <c r="E11">
        <v>138</v>
      </c>
      <c r="F11">
        <v>245</v>
      </c>
      <c r="G11">
        <v>256</v>
      </c>
      <c r="H11">
        <v>193</v>
      </c>
      <c r="I11">
        <v>694</v>
      </c>
      <c r="J11">
        <v>832</v>
      </c>
      <c r="L11" s="5">
        <v>154</v>
      </c>
      <c r="N11" s="5">
        <f t="shared" si="0"/>
        <v>154</v>
      </c>
      <c r="P11" s="12" t="s">
        <v>634</v>
      </c>
      <c r="Q11" s="12"/>
      <c r="R11" s="12" t="s">
        <v>635</v>
      </c>
      <c r="S11" s="12" t="s">
        <v>9</v>
      </c>
    </row>
    <row r="12" spans="1:31" ht="18" x14ac:dyDescent="0.35">
      <c r="A12" t="s">
        <v>18</v>
      </c>
      <c r="B12" t="s">
        <v>42</v>
      </c>
      <c r="C12" t="s">
        <v>12</v>
      </c>
      <c r="D12">
        <v>165</v>
      </c>
      <c r="E12">
        <v>210</v>
      </c>
      <c r="F12">
        <v>201</v>
      </c>
      <c r="G12">
        <v>214</v>
      </c>
      <c r="H12">
        <v>225</v>
      </c>
      <c r="I12">
        <v>640</v>
      </c>
      <c r="J12">
        <v>850</v>
      </c>
      <c r="L12" s="5">
        <v>99</v>
      </c>
      <c r="N12" s="5">
        <f t="shared" si="0"/>
        <v>99</v>
      </c>
      <c r="P12" s="12" t="s">
        <v>636</v>
      </c>
      <c r="Q12" s="12">
        <v>1938</v>
      </c>
      <c r="R12" s="12">
        <f>103+33</f>
        <v>136</v>
      </c>
      <c r="S12" s="13">
        <f>SUM(Q12:R12)</f>
        <v>2074</v>
      </c>
    </row>
    <row r="13" spans="1:31" ht="18" x14ac:dyDescent="0.35">
      <c r="A13" t="s">
        <v>18</v>
      </c>
      <c r="B13" t="s">
        <v>41</v>
      </c>
      <c r="C13" t="s">
        <v>13</v>
      </c>
      <c r="D13">
        <v>100</v>
      </c>
      <c r="E13">
        <v>405</v>
      </c>
      <c r="F13">
        <v>135</v>
      </c>
      <c r="G13">
        <v>155</v>
      </c>
      <c r="H13">
        <v>158</v>
      </c>
      <c r="I13">
        <v>448</v>
      </c>
      <c r="J13">
        <v>853</v>
      </c>
      <c r="L13" s="5">
        <v>51</v>
      </c>
      <c r="N13" s="5">
        <f t="shared" si="0"/>
        <v>51</v>
      </c>
      <c r="P13" s="12" t="s">
        <v>637</v>
      </c>
      <c r="Q13" s="12">
        <f>386*8</f>
        <v>3088</v>
      </c>
      <c r="R13" s="13">
        <f>1764*Z7</f>
        <v>350.97674418604652</v>
      </c>
      <c r="S13" s="13">
        <f t="shared" ref="S13:S17" si="2">SUM(Q13:R13)</f>
        <v>3438.9767441860467</v>
      </c>
    </row>
    <row r="14" spans="1:31" ht="18" x14ac:dyDescent="0.35">
      <c r="A14" t="s">
        <v>19</v>
      </c>
      <c r="B14" t="s">
        <v>45</v>
      </c>
      <c r="C14" t="s">
        <v>10</v>
      </c>
      <c r="D14">
        <v>203</v>
      </c>
      <c r="E14">
        <v>96</v>
      </c>
      <c r="F14">
        <v>240</v>
      </c>
      <c r="G14">
        <v>256</v>
      </c>
      <c r="H14">
        <v>236</v>
      </c>
      <c r="I14">
        <v>732</v>
      </c>
      <c r="J14">
        <v>828</v>
      </c>
      <c r="L14" s="5">
        <v>3</v>
      </c>
      <c r="M14">
        <v>17</v>
      </c>
      <c r="N14" s="5">
        <f t="shared" si="0"/>
        <v>20</v>
      </c>
      <c r="P14" s="12" t="s">
        <v>638</v>
      </c>
      <c r="Q14" s="12">
        <f>616*8</f>
        <v>4928</v>
      </c>
      <c r="R14" s="13">
        <f>1764*AA7</f>
        <v>559.73953488372092</v>
      </c>
      <c r="S14" s="13">
        <f t="shared" si="2"/>
        <v>5487.7395348837208</v>
      </c>
    </row>
    <row r="15" spans="1:31" ht="18" x14ac:dyDescent="0.35">
      <c r="A15" t="s">
        <v>19</v>
      </c>
      <c r="B15" t="s">
        <v>44</v>
      </c>
      <c r="C15" t="s">
        <v>11</v>
      </c>
      <c r="D15">
        <v>189</v>
      </c>
      <c r="E15">
        <v>138</v>
      </c>
      <c r="F15">
        <v>254</v>
      </c>
      <c r="G15">
        <v>258</v>
      </c>
      <c r="H15">
        <v>202</v>
      </c>
      <c r="I15">
        <v>714</v>
      </c>
      <c r="J15">
        <v>852</v>
      </c>
      <c r="L15" s="5">
        <v>24</v>
      </c>
      <c r="N15" s="5">
        <f t="shared" si="0"/>
        <v>24</v>
      </c>
      <c r="P15" s="12" t="s">
        <v>639</v>
      </c>
      <c r="Q15" s="12">
        <f>411*8</f>
        <v>3288</v>
      </c>
      <c r="R15" s="13">
        <f>1764*AB7</f>
        <v>374.67906976744189</v>
      </c>
      <c r="S15" s="13">
        <f t="shared" si="2"/>
        <v>3662.6790697674419</v>
      </c>
    </row>
    <row r="16" spans="1:31" ht="18" x14ac:dyDescent="0.35">
      <c r="A16" t="s">
        <v>19</v>
      </c>
      <c r="B16" t="s">
        <v>46</v>
      </c>
      <c r="C16" t="s">
        <v>12</v>
      </c>
      <c r="D16">
        <v>164</v>
      </c>
      <c r="E16">
        <v>213</v>
      </c>
      <c r="F16">
        <v>192</v>
      </c>
      <c r="G16">
        <v>182</v>
      </c>
      <c r="H16">
        <v>226</v>
      </c>
      <c r="I16">
        <v>600</v>
      </c>
      <c r="J16">
        <v>813</v>
      </c>
      <c r="L16" s="5">
        <v>22</v>
      </c>
      <c r="N16" s="5">
        <f t="shared" si="0"/>
        <v>22</v>
      </c>
      <c r="P16" s="12" t="s">
        <v>640</v>
      </c>
      <c r="Q16" s="12">
        <f>302*8</f>
        <v>2416</v>
      </c>
      <c r="R16" s="13">
        <f>1764*AC7</f>
        <v>275.31162790697675</v>
      </c>
      <c r="S16" s="13">
        <f t="shared" si="2"/>
        <v>2691.3116279069768</v>
      </c>
    </row>
    <row r="17" spans="1:21" ht="18" x14ac:dyDescent="0.35">
      <c r="A17" t="s">
        <v>19</v>
      </c>
      <c r="B17" t="s">
        <v>47</v>
      </c>
      <c r="C17" t="s">
        <v>13</v>
      </c>
      <c r="D17">
        <v>102</v>
      </c>
      <c r="E17">
        <v>399</v>
      </c>
      <c r="F17">
        <v>145</v>
      </c>
      <c r="G17">
        <v>106</v>
      </c>
      <c r="H17">
        <v>159</v>
      </c>
      <c r="I17">
        <v>410</v>
      </c>
      <c r="J17">
        <v>809</v>
      </c>
      <c r="L17" s="5">
        <v>15</v>
      </c>
      <c r="M17">
        <v>5</v>
      </c>
      <c r="N17" s="5">
        <f t="shared" si="0"/>
        <v>20</v>
      </c>
      <c r="P17" s="12" t="s">
        <v>215</v>
      </c>
      <c r="Q17" s="12">
        <f>223*8</f>
        <v>1784</v>
      </c>
      <c r="R17" s="13">
        <f>1764*AD7</f>
        <v>203.29302325581395</v>
      </c>
      <c r="S17" s="13">
        <f t="shared" si="2"/>
        <v>1987.293023255814</v>
      </c>
    </row>
    <row r="18" spans="1:21" ht="18" x14ac:dyDescent="0.35">
      <c r="A18" t="s">
        <v>20</v>
      </c>
      <c r="B18" t="s">
        <v>51</v>
      </c>
      <c r="C18" t="s">
        <v>10</v>
      </c>
      <c r="D18">
        <v>218</v>
      </c>
      <c r="E18">
        <v>51</v>
      </c>
      <c r="F18">
        <v>235</v>
      </c>
      <c r="G18">
        <v>279</v>
      </c>
      <c r="H18">
        <v>217</v>
      </c>
      <c r="I18">
        <v>731</v>
      </c>
      <c r="J18">
        <v>782</v>
      </c>
      <c r="L18" s="5">
        <v>16</v>
      </c>
      <c r="M18">
        <v>4</v>
      </c>
      <c r="N18" s="5">
        <f t="shared" si="0"/>
        <v>20</v>
      </c>
      <c r="P18" s="12"/>
      <c r="Q18" s="12"/>
      <c r="R18" s="12"/>
      <c r="S18" s="12"/>
    </row>
    <row r="19" spans="1:21" ht="18" x14ac:dyDescent="0.35">
      <c r="A19" t="s">
        <v>20</v>
      </c>
      <c r="B19" t="s">
        <v>49</v>
      </c>
      <c r="C19" t="s">
        <v>11</v>
      </c>
      <c r="D19">
        <v>189</v>
      </c>
      <c r="E19">
        <v>138</v>
      </c>
      <c r="F19">
        <v>268</v>
      </c>
      <c r="G19">
        <v>194</v>
      </c>
      <c r="H19">
        <v>204</v>
      </c>
      <c r="I19">
        <v>666</v>
      </c>
      <c r="J19">
        <v>804</v>
      </c>
      <c r="L19" s="5">
        <v>38</v>
      </c>
      <c r="N19" s="5">
        <f t="shared" si="0"/>
        <v>38</v>
      </c>
      <c r="P19" s="12"/>
      <c r="Q19" s="12">
        <f>SUM(Q12:Q18)</f>
        <v>17442</v>
      </c>
      <c r="R19" s="12">
        <f>SUM(R12:R18)</f>
        <v>1900.0000000000002</v>
      </c>
      <c r="S19" s="13">
        <f>SUM(S12:S18)</f>
        <v>19342</v>
      </c>
      <c r="T19" s="16">
        <f>+S19-'Full list of payouts'!K1</f>
        <v>18</v>
      </c>
    </row>
    <row r="20" spans="1:21" ht="18" x14ac:dyDescent="0.35">
      <c r="A20" t="s">
        <v>20</v>
      </c>
      <c r="B20" t="s">
        <v>48</v>
      </c>
      <c r="C20" t="s">
        <v>12</v>
      </c>
      <c r="D20">
        <v>173</v>
      </c>
      <c r="E20">
        <v>186</v>
      </c>
      <c r="F20">
        <v>233</v>
      </c>
      <c r="G20">
        <v>237</v>
      </c>
      <c r="H20">
        <v>172</v>
      </c>
      <c r="I20">
        <v>642</v>
      </c>
      <c r="J20">
        <v>828</v>
      </c>
      <c r="L20" s="5">
        <v>27</v>
      </c>
      <c r="N20" s="5">
        <f t="shared" si="0"/>
        <v>27</v>
      </c>
      <c r="P20" s="12"/>
      <c r="Q20" s="12"/>
      <c r="R20" s="12"/>
      <c r="S20" s="12"/>
      <c r="U20" s="16"/>
    </row>
    <row r="21" spans="1:21" ht="18" x14ac:dyDescent="0.35">
      <c r="A21" t="s">
        <v>20</v>
      </c>
      <c r="B21" t="s">
        <v>50</v>
      </c>
      <c r="C21" t="s">
        <v>13</v>
      </c>
      <c r="D21">
        <v>142</v>
      </c>
      <c r="E21">
        <v>279</v>
      </c>
      <c r="F21">
        <v>201</v>
      </c>
      <c r="G21">
        <v>181</v>
      </c>
      <c r="H21">
        <v>131</v>
      </c>
      <c r="I21">
        <v>513</v>
      </c>
      <c r="J21">
        <v>792</v>
      </c>
      <c r="L21" s="5">
        <v>42</v>
      </c>
      <c r="N21" s="5">
        <f t="shared" si="0"/>
        <v>42</v>
      </c>
      <c r="P21" s="12" t="s">
        <v>641</v>
      </c>
      <c r="Q21" s="12">
        <v>17415</v>
      </c>
      <c r="R21" s="12"/>
      <c r="S21" s="12"/>
    </row>
    <row r="22" spans="1:21" ht="18" x14ac:dyDescent="0.35">
      <c r="A22" t="s">
        <v>14</v>
      </c>
      <c r="B22" t="s">
        <v>30</v>
      </c>
      <c r="C22" t="s">
        <v>10</v>
      </c>
      <c r="D22">
        <v>207</v>
      </c>
      <c r="E22">
        <v>84</v>
      </c>
      <c r="F22">
        <v>186</v>
      </c>
      <c r="G22">
        <v>245</v>
      </c>
      <c r="H22">
        <v>224</v>
      </c>
      <c r="I22">
        <v>655</v>
      </c>
      <c r="J22">
        <v>739</v>
      </c>
      <c r="L22" s="5">
        <v>3</v>
      </c>
      <c r="M22">
        <v>17</v>
      </c>
      <c r="N22" s="5">
        <f t="shared" si="0"/>
        <v>20</v>
      </c>
      <c r="P22" s="12"/>
      <c r="Q22" s="12"/>
      <c r="R22" s="12"/>
      <c r="S22" s="12"/>
    </row>
    <row r="23" spans="1:21" ht="18" x14ac:dyDescent="0.35">
      <c r="A23" t="s">
        <v>14</v>
      </c>
      <c r="B23" t="s">
        <v>29</v>
      </c>
      <c r="C23" t="s">
        <v>11</v>
      </c>
      <c r="D23">
        <v>194</v>
      </c>
      <c r="E23">
        <v>123</v>
      </c>
      <c r="F23">
        <v>236</v>
      </c>
      <c r="G23">
        <v>223</v>
      </c>
      <c r="H23">
        <v>190</v>
      </c>
      <c r="I23">
        <v>649</v>
      </c>
      <c r="J23">
        <v>772</v>
      </c>
      <c r="L23" s="5">
        <v>9</v>
      </c>
      <c r="M23">
        <v>11</v>
      </c>
      <c r="N23" s="5">
        <f t="shared" si="0"/>
        <v>20</v>
      </c>
      <c r="P23" s="12" t="s">
        <v>642</v>
      </c>
      <c r="Q23" s="14">
        <v>2038</v>
      </c>
      <c r="R23" s="12">
        <v>-1000</v>
      </c>
      <c r="S23" s="13">
        <f>+Q23+R23</f>
        <v>1038</v>
      </c>
      <c r="U23" s="16">
        <f>S19+S23</f>
        <v>20380</v>
      </c>
    </row>
    <row r="24" spans="1:21" ht="18" x14ac:dyDescent="0.35">
      <c r="A24" t="s">
        <v>14</v>
      </c>
      <c r="B24" t="s">
        <v>28</v>
      </c>
      <c r="C24" t="s">
        <v>12</v>
      </c>
      <c r="D24">
        <v>162</v>
      </c>
      <c r="E24">
        <v>219</v>
      </c>
      <c r="F24">
        <v>223</v>
      </c>
      <c r="G24">
        <v>202</v>
      </c>
      <c r="H24">
        <v>193</v>
      </c>
      <c r="I24">
        <v>618</v>
      </c>
      <c r="J24">
        <v>837</v>
      </c>
      <c r="L24" s="5">
        <v>5</v>
      </c>
      <c r="M24">
        <v>15</v>
      </c>
      <c r="N24" s="5">
        <f t="shared" si="0"/>
        <v>20</v>
      </c>
      <c r="P24" s="12"/>
      <c r="Q24" s="12"/>
      <c r="R24" s="12"/>
      <c r="S24" s="12"/>
      <c r="U24" s="16">
        <f>U23-S30</f>
        <v>0</v>
      </c>
    </row>
    <row r="25" spans="1:21" ht="18" x14ac:dyDescent="0.35">
      <c r="A25" t="s">
        <v>14</v>
      </c>
      <c r="B25" t="s">
        <v>31</v>
      </c>
      <c r="C25" t="s">
        <v>13</v>
      </c>
      <c r="D25">
        <v>138</v>
      </c>
      <c r="E25">
        <v>291</v>
      </c>
      <c r="F25">
        <v>124</v>
      </c>
      <c r="G25">
        <v>110</v>
      </c>
      <c r="H25">
        <v>114</v>
      </c>
      <c r="I25">
        <v>348</v>
      </c>
      <c r="J25">
        <v>639</v>
      </c>
      <c r="L25" s="5">
        <v>1</v>
      </c>
      <c r="M25">
        <v>19</v>
      </c>
      <c r="N25" s="5">
        <f t="shared" si="0"/>
        <v>20</v>
      </c>
      <c r="P25" s="12"/>
      <c r="R25" s="12"/>
    </row>
    <row r="26" spans="1:21" ht="18" x14ac:dyDescent="0.35">
      <c r="A26" t="s">
        <v>22</v>
      </c>
      <c r="B26" t="s">
        <v>59</v>
      </c>
      <c r="C26" t="s">
        <v>10</v>
      </c>
      <c r="D26">
        <v>208</v>
      </c>
      <c r="E26">
        <v>81</v>
      </c>
      <c r="F26">
        <v>226</v>
      </c>
      <c r="G26">
        <v>243</v>
      </c>
      <c r="H26">
        <v>254</v>
      </c>
      <c r="I26">
        <v>723</v>
      </c>
      <c r="J26">
        <v>804</v>
      </c>
      <c r="L26" s="5">
        <v>39</v>
      </c>
      <c r="N26" s="5">
        <f t="shared" si="0"/>
        <v>39</v>
      </c>
      <c r="P26" s="12"/>
      <c r="Q26" s="12">
        <f>+Q19+Q23</f>
        <v>19480</v>
      </c>
      <c r="R26" s="12"/>
      <c r="S26" s="12">
        <f>+S19+S23</f>
        <v>20380</v>
      </c>
    </row>
    <row r="27" spans="1:21" x14ac:dyDescent="0.3">
      <c r="A27" t="s">
        <v>22</v>
      </c>
      <c r="B27" t="s">
        <v>56</v>
      </c>
      <c r="C27" t="s">
        <v>11</v>
      </c>
      <c r="D27">
        <v>180</v>
      </c>
      <c r="E27">
        <v>165</v>
      </c>
      <c r="F27">
        <v>261</v>
      </c>
      <c r="G27">
        <v>245</v>
      </c>
      <c r="H27">
        <v>192</v>
      </c>
      <c r="I27">
        <v>698</v>
      </c>
      <c r="J27">
        <v>863</v>
      </c>
      <c r="L27" s="5">
        <v>54</v>
      </c>
      <c r="N27" s="5">
        <f t="shared" si="0"/>
        <v>54</v>
      </c>
    </row>
    <row r="28" spans="1:21" x14ac:dyDescent="0.3">
      <c r="A28" t="s">
        <v>22</v>
      </c>
      <c r="B28" t="s">
        <v>57</v>
      </c>
      <c r="C28" t="s">
        <v>12</v>
      </c>
      <c r="D28">
        <v>151</v>
      </c>
      <c r="E28">
        <v>252</v>
      </c>
      <c r="F28">
        <v>161</v>
      </c>
      <c r="G28">
        <v>213</v>
      </c>
      <c r="H28">
        <v>220</v>
      </c>
      <c r="I28">
        <v>594</v>
      </c>
      <c r="J28">
        <v>846</v>
      </c>
      <c r="L28" s="5">
        <v>36</v>
      </c>
      <c r="N28" s="5">
        <f t="shared" si="0"/>
        <v>36</v>
      </c>
    </row>
    <row r="29" spans="1:21" x14ac:dyDescent="0.3">
      <c r="A29" t="s">
        <v>22</v>
      </c>
      <c r="B29" t="s">
        <v>58</v>
      </c>
      <c r="C29" t="s">
        <v>13</v>
      </c>
      <c r="D29">
        <v>113</v>
      </c>
      <c r="E29">
        <v>366</v>
      </c>
      <c r="F29">
        <v>134</v>
      </c>
      <c r="G29">
        <v>171</v>
      </c>
      <c r="H29">
        <v>147</v>
      </c>
      <c r="I29">
        <v>452</v>
      </c>
      <c r="J29">
        <v>818</v>
      </c>
      <c r="L29" s="5">
        <v>52</v>
      </c>
      <c r="N29" s="5">
        <f t="shared" si="0"/>
        <v>52</v>
      </c>
    </row>
    <row r="30" spans="1:21" ht="18" x14ac:dyDescent="0.35">
      <c r="A30" t="s">
        <v>21</v>
      </c>
      <c r="B30" t="s">
        <v>54</v>
      </c>
      <c r="C30" t="s">
        <v>10</v>
      </c>
      <c r="D30">
        <v>201</v>
      </c>
      <c r="E30">
        <v>102</v>
      </c>
      <c r="F30">
        <v>224</v>
      </c>
      <c r="G30">
        <v>235</v>
      </c>
      <c r="H30">
        <v>276</v>
      </c>
      <c r="I30">
        <v>735</v>
      </c>
      <c r="J30">
        <v>837</v>
      </c>
      <c r="L30" s="5">
        <v>64</v>
      </c>
      <c r="N30" s="5">
        <f t="shared" si="0"/>
        <v>64</v>
      </c>
      <c r="S30" s="13">
        <v>20380</v>
      </c>
      <c r="T30" t="s">
        <v>646</v>
      </c>
    </row>
    <row r="31" spans="1:21" x14ac:dyDescent="0.3">
      <c r="A31" t="s">
        <v>21</v>
      </c>
      <c r="B31" t="s">
        <v>53</v>
      </c>
      <c r="C31" t="s">
        <v>11</v>
      </c>
      <c r="D31">
        <v>186</v>
      </c>
      <c r="E31">
        <v>147</v>
      </c>
      <c r="F31">
        <v>236</v>
      </c>
      <c r="G31">
        <v>222</v>
      </c>
      <c r="H31">
        <v>233</v>
      </c>
      <c r="I31">
        <v>691</v>
      </c>
      <c r="J31">
        <v>838</v>
      </c>
      <c r="L31" s="5">
        <v>108</v>
      </c>
      <c r="N31" s="5">
        <f t="shared" si="0"/>
        <v>108</v>
      </c>
    </row>
    <row r="32" spans="1:21" x14ac:dyDescent="0.3">
      <c r="A32" t="s">
        <v>21</v>
      </c>
      <c r="B32" t="s">
        <v>52</v>
      </c>
      <c r="C32" t="s">
        <v>12</v>
      </c>
      <c r="D32">
        <v>164</v>
      </c>
      <c r="E32">
        <v>213</v>
      </c>
      <c r="F32">
        <v>253</v>
      </c>
      <c r="G32">
        <v>189</v>
      </c>
      <c r="H32">
        <v>203</v>
      </c>
      <c r="I32">
        <v>645</v>
      </c>
      <c r="J32">
        <v>858</v>
      </c>
      <c r="L32" s="5">
        <v>90</v>
      </c>
      <c r="N32" s="5">
        <f t="shared" si="0"/>
        <v>90</v>
      </c>
    </row>
    <row r="33" spans="1:14" x14ac:dyDescent="0.3">
      <c r="A33" t="s">
        <v>21</v>
      </c>
      <c r="B33" t="s">
        <v>55</v>
      </c>
      <c r="C33" t="s">
        <v>13</v>
      </c>
      <c r="D33">
        <v>116</v>
      </c>
      <c r="E33">
        <v>357</v>
      </c>
      <c r="F33">
        <v>134</v>
      </c>
      <c r="G33">
        <v>168</v>
      </c>
      <c r="H33">
        <v>135</v>
      </c>
      <c r="I33">
        <v>437</v>
      </c>
      <c r="J33">
        <v>794</v>
      </c>
      <c r="L33" s="5">
        <v>42</v>
      </c>
      <c r="N33" s="5">
        <f t="shared" si="0"/>
        <v>42</v>
      </c>
    </row>
    <row r="34" spans="1:14" x14ac:dyDescent="0.3">
      <c r="A34" t="s">
        <v>60</v>
      </c>
      <c r="B34" t="s">
        <v>61</v>
      </c>
      <c r="C34" t="s">
        <v>12</v>
      </c>
      <c r="D34">
        <v>158</v>
      </c>
      <c r="E34">
        <v>231</v>
      </c>
      <c r="F34">
        <v>198</v>
      </c>
      <c r="G34">
        <v>152</v>
      </c>
      <c r="H34">
        <v>257</v>
      </c>
      <c r="I34">
        <v>607</v>
      </c>
      <c r="J34">
        <v>838</v>
      </c>
      <c r="L34" s="5">
        <v>34</v>
      </c>
      <c r="N34" s="5">
        <f t="shared" si="0"/>
        <v>34</v>
      </c>
    </row>
    <row r="35" spans="1:14" x14ac:dyDescent="0.3">
      <c r="A35" t="s">
        <v>60</v>
      </c>
      <c r="B35" t="s">
        <v>62</v>
      </c>
      <c r="C35" t="s">
        <v>11</v>
      </c>
      <c r="D35">
        <v>178</v>
      </c>
      <c r="E35">
        <v>171</v>
      </c>
      <c r="F35">
        <v>196</v>
      </c>
      <c r="G35">
        <v>256</v>
      </c>
      <c r="H35">
        <v>213</v>
      </c>
      <c r="I35">
        <v>665</v>
      </c>
      <c r="J35">
        <v>836</v>
      </c>
      <c r="L35" s="5">
        <v>58</v>
      </c>
      <c r="N35" s="5">
        <f t="shared" si="0"/>
        <v>58</v>
      </c>
    </row>
    <row r="36" spans="1:14" x14ac:dyDescent="0.3">
      <c r="A36" t="s">
        <v>60</v>
      </c>
      <c r="B36" t="s">
        <v>63</v>
      </c>
      <c r="C36" t="s">
        <v>10</v>
      </c>
      <c r="D36">
        <v>208</v>
      </c>
      <c r="E36">
        <v>81</v>
      </c>
      <c r="F36">
        <v>289</v>
      </c>
      <c r="G36">
        <v>232</v>
      </c>
      <c r="H36">
        <v>227</v>
      </c>
      <c r="I36">
        <v>748</v>
      </c>
      <c r="J36">
        <v>829</v>
      </c>
      <c r="L36" s="5">
        <v>31</v>
      </c>
      <c r="N36" s="5">
        <f t="shared" si="0"/>
        <v>31</v>
      </c>
    </row>
    <row r="37" spans="1:14" x14ac:dyDescent="0.3">
      <c r="A37" t="s">
        <v>60</v>
      </c>
      <c r="B37" t="s">
        <v>64</v>
      </c>
      <c r="C37" t="s">
        <v>13</v>
      </c>
      <c r="D37">
        <v>129</v>
      </c>
      <c r="E37">
        <v>318</v>
      </c>
      <c r="F37">
        <v>127</v>
      </c>
      <c r="G37">
        <v>155</v>
      </c>
      <c r="H37">
        <v>166</v>
      </c>
      <c r="I37">
        <v>448</v>
      </c>
      <c r="J37">
        <v>766</v>
      </c>
      <c r="L37" s="5">
        <v>24</v>
      </c>
      <c r="N37" s="5">
        <f t="shared" si="0"/>
        <v>24</v>
      </c>
    </row>
    <row r="40" spans="1:14" x14ac:dyDescent="0.3">
      <c r="L40" s="5">
        <f>SUM(L2:L39)</f>
        <v>1715</v>
      </c>
      <c r="M40">
        <f>SUM(M2:M37)</f>
        <v>103</v>
      </c>
      <c r="N40" s="5">
        <f>SUM(N2:N39)</f>
        <v>1818</v>
      </c>
    </row>
    <row r="45" spans="1:14" ht="15.6" x14ac:dyDescent="0.3">
      <c r="A45" s="8" t="s">
        <v>15</v>
      </c>
      <c r="B45" s="8" t="s">
        <v>32</v>
      </c>
      <c r="C45" s="8" t="s">
        <v>215</v>
      </c>
      <c r="D45" s="8">
        <v>219</v>
      </c>
      <c r="E45" s="8"/>
      <c r="F45" s="8">
        <v>300</v>
      </c>
      <c r="G45" s="8">
        <v>232</v>
      </c>
      <c r="H45" s="8">
        <v>275</v>
      </c>
      <c r="I45" s="8">
        <v>807</v>
      </c>
      <c r="L45" s="5">
        <v>31</v>
      </c>
      <c r="M45" s="5"/>
      <c r="N45" s="5">
        <f>+L45+M45</f>
        <v>31</v>
      </c>
    </row>
    <row r="46" spans="1:14" ht="15.6" x14ac:dyDescent="0.3">
      <c r="A46" s="8" t="s">
        <v>16</v>
      </c>
      <c r="B46" s="8" t="s">
        <v>97</v>
      </c>
      <c r="C46" s="8" t="s">
        <v>215</v>
      </c>
      <c r="D46" s="8"/>
      <c r="E46" s="8"/>
      <c r="F46" s="8">
        <v>279</v>
      </c>
      <c r="G46" s="8">
        <v>267</v>
      </c>
      <c r="H46" s="8">
        <v>226</v>
      </c>
      <c r="I46" s="8">
        <v>772</v>
      </c>
      <c r="L46" s="5">
        <v>35</v>
      </c>
      <c r="M46" s="5"/>
      <c r="N46" s="5">
        <f t="shared" ref="N46:N52" si="3">+L46+M46</f>
        <v>35</v>
      </c>
    </row>
    <row r="47" spans="1:14" ht="15.6" x14ac:dyDescent="0.3">
      <c r="A47" s="8" t="s">
        <v>18</v>
      </c>
      <c r="B47" s="8" t="s">
        <v>115</v>
      </c>
      <c r="C47" s="8" t="s">
        <v>215</v>
      </c>
      <c r="D47" s="8">
        <v>226</v>
      </c>
      <c r="E47" s="8"/>
      <c r="F47" s="8">
        <v>231</v>
      </c>
      <c r="G47" s="8">
        <v>287</v>
      </c>
      <c r="H47" s="8">
        <v>265</v>
      </c>
      <c r="I47" s="8">
        <v>783</v>
      </c>
      <c r="L47" s="5">
        <v>69</v>
      </c>
      <c r="M47" s="5"/>
      <c r="N47" s="5">
        <f t="shared" si="3"/>
        <v>69</v>
      </c>
    </row>
    <row r="48" spans="1:14" ht="15.6" x14ac:dyDescent="0.3">
      <c r="A48" s="8" t="s">
        <v>60</v>
      </c>
      <c r="B48" s="8" t="s">
        <v>157</v>
      </c>
      <c r="C48" s="8" t="s">
        <v>215</v>
      </c>
      <c r="D48" s="8">
        <v>224</v>
      </c>
      <c r="E48" s="8"/>
      <c r="F48" s="8">
        <v>278</v>
      </c>
      <c r="G48" s="8">
        <v>248</v>
      </c>
      <c r="H48" s="8">
        <v>266</v>
      </c>
      <c r="I48" s="8">
        <v>792</v>
      </c>
      <c r="L48" s="5">
        <v>27</v>
      </c>
      <c r="M48" s="5"/>
      <c r="N48" s="5">
        <f t="shared" si="3"/>
        <v>27</v>
      </c>
    </row>
    <row r="49" spans="1:14" ht="15.6" x14ac:dyDescent="0.3">
      <c r="A49" s="8" t="s">
        <v>19</v>
      </c>
      <c r="B49" s="8" t="s">
        <v>179</v>
      </c>
      <c r="C49" s="8" t="s">
        <v>215</v>
      </c>
      <c r="D49" s="8">
        <v>215</v>
      </c>
      <c r="E49" s="8"/>
      <c r="F49" s="8">
        <v>228</v>
      </c>
      <c r="G49" s="8">
        <v>296</v>
      </c>
      <c r="H49" s="8">
        <v>231</v>
      </c>
      <c r="I49" s="8">
        <v>755</v>
      </c>
      <c r="L49" s="5">
        <v>3</v>
      </c>
      <c r="M49" s="5">
        <v>17</v>
      </c>
      <c r="N49" s="5">
        <f t="shared" si="3"/>
        <v>20</v>
      </c>
    </row>
    <row r="50" spans="1:14" ht="15.6" x14ac:dyDescent="0.3">
      <c r="A50" s="8" t="s">
        <v>20</v>
      </c>
      <c r="B50" s="8" t="s">
        <v>182</v>
      </c>
      <c r="C50" s="8" t="s">
        <v>215</v>
      </c>
      <c r="D50" s="8">
        <v>226</v>
      </c>
      <c r="E50" s="8"/>
      <c r="F50" s="8">
        <v>246</v>
      </c>
      <c r="G50" s="8">
        <v>223</v>
      </c>
      <c r="H50" s="8">
        <v>279</v>
      </c>
      <c r="I50" s="8">
        <v>748</v>
      </c>
      <c r="L50" s="5">
        <v>8</v>
      </c>
      <c r="M50" s="5">
        <v>12</v>
      </c>
      <c r="N50" s="5">
        <f t="shared" si="3"/>
        <v>20</v>
      </c>
    </row>
    <row r="51" spans="1:14" ht="15.6" x14ac:dyDescent="0.3">
      <c r="A51" s="8" t="s">
        <v>22</v>
      </c>
      <c r="B51" s="8" t="s">
        <v>110</v>
      </c>
      <c r="C51" s="8" t="s">
        <v>215</v>
      </c>
      <c r="D51" s="8">
        <v>210</v>
      </c>
      <c r="E51" s="8"/>
      <c r="F51" s="8">
        <v>234</v>
      </c>
      <c r="G51" s="8">
        <v>238</v>
      </c>
      <c r="H51" s="8">
        <v>228</v>
      </c>
      <c r="I51" s="8">
        <v>700</v>
      </c>
      <c r="L51" s="5">
        <v>16</v>
      </c>
      <c r="M51" s="5">
        <v>4</v>
      </c>
      <c r="N51" s="5">
        <f t="shared" si="3"/>
        <v>20</v>
      </c>
    </row>
    <row r="52" spans="1:14" ht="15.6" x14ac:dyDescent="0.3">
      <c r="A52" s="8" t="s">
        <v>21</v>
      </c>
      <c r="B52" s="8" t="s">
        <v>100</v>
      </c>
      <c r="C52" s="8" t="s">
        <v>215</v>
      </c>
      <c r="D52" s="8">
        <v>224</v>
      </c>
      <c r="E52" s="8"/>
      <c r="F52" s="8">
        <v>289</v>
      </c>
      <c r="G52" s="8">
        <v>269</v>
      </c>
      <c r="H52" s="8">
        <v>243</v>
      </c>
      <c r="I52" s="8">
        <v>801</v>
      </c>
      <c r="L52" s="5">
        <v>34</v>
      </c>
      <c r="M52" s="5"/>
      <c r="N52" s="5">
        <f t="shared" si="3"/>
        <v>34</v>
      </c>
    </row>
    <row r="54" spans="1:14" x14ac:dyDescent="0.3">
      <c r="L54" s="5">
        <f>SUM(L45:L53)</f>
        <v>223</v>
      </c>
      <c r="M54" s="5">
        <f>SUM(M45:M53)</f>
        <v>33</v>
      </c>
      <c r="N54" s="5">
        <f>SUM(N45:N53)</f>
        <v>256</v>
      </c>
    </row>
    <row r="57" spans="1:14" x14ac:dyDescent="0.3">
      <c r="A57" t="s">
        <v>217</v>
      </c>
      <c r="L57" s="5">
        <f>+L40+L54</f>
        <v>1938</v>
      </c>
      <c r="M57" s="5">
        <f>+M54+M40</f>
        <v>136</v>
      </c>
      <c r="N57" s="5">
        <f>+N54+N40</f>
        <v>2074</v>
      </c>
    </row>
  </sheetData>
  <sortState xmlns:xlrd2="http://schemas.microsoft.com/office/spreadsheetml/2017/richdata2" ref="A2:J109">
    <sortCondition ref="A2:A109"/>
    <sortCondition ref="C2:C109"/>
  </sortState>
  <conditionalFormatting sqref="A2">
    <cfRule type="duplicateValues" dxfId="7" priority="1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15F903-2C5D-4E50-A2E0-20964BC16A37}">
  <dimension ref="A1:R101"/>
  <sheetViews>
    <sheetView workbookViewId="0">
      <pane xSplit="12" ySplit="2" topLeftCell="M71" activePane="bottomRight" state="frozen"/>
      <selection pane="topRight" activeCell="M1" sqref="M1"/>
      <selection pane="bottomLeft" activeCell="A3" sqref="A3"/>
      <selection pane="bottomRight" activeCell="I98" sqref="I98"/>
    </sheetView>
  </sheetViews>
  <sheetFormatPr defaultColWidth="9.33203125" defaultRowHeight="14.4" x14ac:dyDescent="0.3"/>
  <cols>
    <col min="1" max="1" width="12.88671875" bestFit="1" customWidth="1"/>
    <col min="2" max="2" width="19.33203125" bestFit="1" customWidth="1"/>
    <col min="3" max="3" width="10.44140625" bestFit="1" customWidth="1"/>
    <col min="4" max="4" width="10.109375" bestFit="1" customWidth="1"/>
    <col min="5" max="5" width="11.88671875" bestFit="1" customWidth="1"/>
    <col min="6" max="8" width="9.88671875" bestFit="1" customWidth="1"/>
    <col min="9" max="9" width="15.6640625" bestFit="1" customWidth="1"/>
    <col min="10" max="10" width="7.6640625" bestFit="1" customWidth="1"/>
    <col min="11" max="11" width="6.88671875" bestFit="1" customWidth="1"/>
    <col min="12" max="12" width="8.33203125" bestFit="1" customWidth="1"/>
    <col min="13" max="13" width="10.5546875" bestFit="1" customWidth="1"/>
    <col min="14" max="14" width="2.109375" bestFit="1" customWidth="1"/>
    <col min="15" max="15" width="12.44140625" bestFit="1" customWidth="1"/>
  </cols>
  <sheetData>
    <row r="1" spans="1:18" ht="15" thickBot="1" x14ac:dyDescent="0.35">
      <c r="A1" t="s">
        <v>0</v>
      </c>
      <c r="B1" t="s">
        <v>1</v>
      </c>
      <c r="C1" s="1" t="s">
        <v>2</v>
      </c>
      <c r="D1" t="s">
        <v>3</v>
      </c>
      <c r="E1" s="1" t="s">
        <v>4</v>
      </c>
      <c r="F1" t="s">
        <v>5</v>
      </c>
      <c r="G1" t="s">
        <v>6</v>
      </c>
      <c r="H1" t="s">
        <v>7</v>
      </c>
      <c r="I1" s="1" t="s">
        <v>8</v>
      </c>
      <c r="J1" s="1" t="s">
        <v>9</v>
      </c>
      <c r="L1" t="s">
        <v>218</v>
      </c>
      <c r="M1" s="16">
        <f>'Center winners'!S13</f>
        <v>3438.9767441860467</v>
      </c>
      <c r="N1" t="s">
        <v>10</v>
      </c>
      <c r="O1" t="s">
        <v>628</v>
      </c>
      <c r="P1">
        <f>SUM(P2:P101)</f>
        <v>4220</v>
      </c>
    </row>
    <row r="2" spans="1:18" ht="15" thickBot="1" x14ac:dyDescent="0.35">
      <c r="A2" t="s">
        <v>16</v>
      </c>
      <c r="B2" t="s">
        <v>38</v>
      </c>
      <c r="C2" t="s">
        <v>10</v>
      </c>
      <c r="D2">
        <v>204</v>
      </c>
      <c r="E2">
        <v>93</v>
      </c>
      <c r="F2">
        <v>235</v>
      </c>
      <c r="G2">
        <v>278</v>
      </c>
      <c r="H2">
        <v>257</v>
      </c>
      <c r="I2">
        <v>770</v>
      </c>
      <c r="J2">
        <v>863</v>
      </c>
      <c r="K2" s="22">
        <v>200</v>
      </c>
      <c r="M2" s="25">
        <f>SUM(K2:K80)-M1</f>
        <v>-3.9767441860467443</v>
      </c>
      <c r="P2" s="19">
        <v>215</v>
      </c>
      <c r="R2" t="s">
        <v>643</v>
      </c>
    </row>
    <row r="3" spans="1:18" ht="15" thickBot="1" x14ac:dyDescent="0.35">
      <c r="A3" t="s">
        <v>18</v>
      </c>
      <c r="B3" t="s">
        <v>40</v>
      </c>
      <c r="C3" t="s">
        <v>10</v>
      </c>
      <c r="D3">
        <v>212</v>
      </c>
      <c r="E3">
        <v>69</v>
      </c>
      <c r="F3">
        <v>279</v>
      </c>
      <c r="G3">
        <v>245</v>
      </c>
      <c r="H3">
        <v>267</v>
      </c>
      <c r="I3">
        <v>791</v>
      </c>
      <c r="J3">
        <v>860</v>
      </c>
      <c r="K3" s="23">
        <v>150</v>
      </c>
      <c r="P3" s="20">
        <v>155</v>
      </c>
    </row>
    <row r="4" spans="1:18" ht="15" thickBot="1" x14ac:dyDescent="0.35">
      <c r="A4" t="s">
        <v>15</v>
      </c>
      <c r="B4" t="s">
        <v>32</v>
      </c>
      <c r="C4" t="s">
        <v>10</v>
      </c>
      <c r="D4">
        <v>219</v>
      </c>
      <c r="E4">
        <v>48</v>
      </c>
      <c r="F4">
        <v>300</v>
      </c>
      <c r="G4">
        <v>232</v>
      </c>
      <c r="H4">
        <v>275</v>
      </c>
      <c r="I4">
        <v>807</v>
      </c>
      <c r="J4">
        <v>855</v>
      </c>
      <c r="K4" s="22">
        <v>125</v>
      </c>
      <c r="P4" s="19">
        <v>125</v>
      </c>
    </row>
    <row r="5" spans="1:18" ht="15" thickBot="1" x14ac:dyDescent="0.35">
      <c r="A5" t="s">
        <v>18</v>
      </c>
      <c r="B5" t="s">
        <v>223</v>
      </c>
      <c r="C5" t="s">
        <v>10</v>
      </c>
      <c r="D5">
        <v>206</v>
      </c>
      <c r="E5">
        <v>87</v>
      </c>
      <c r="F5">
        <v>255</v>
      </c>
      <c r="G5">
        <v>228</v>
      </c>
      <c r="H5">
        <v>279</v>
      </c>
      <c r="I5">
        <v>762</v>
      </c>
      <c r="J5">
        <v>849</v>
      </c>
      <c r="K5" s="23">
        <v>100</v>
      </c>
      <c r="P5" s="20">
        <v>100</v>
      </c>
    </row>
    <row r="6" spans="1:18" ht="15" thickBot="1" x14ac:dyDescent="0.35">
      <c r="A6" t="s">
        <v>18</v>
      </c>
      <c r="B6" t="s">
        <v>118</v>
      </c>
      <c r="C6" t="s">
        <v>10</v>
      </c>
      <c r="D6">
        <v>212</v>
      </c>
      <c r="E6">
        <v>69</v>
      </c>
      <c r="F6">
        <v>258</v>
      </c>
      <c r="G6">
        <v>252</v>
      </c>
      <c r="H6">
        <v>258</v>
      </c>
      <c r="I6">
        <v>768</v>
      </c>
      <c r="J6" s="17">
        <v>837</v>
      </c>
      <c r="K6" s="23">
        <v>80</v>
      </c>
      <c r="P6" s="20">
        <v>80</v>
      </c>
    </row>
    <row r="7" spans="1:18" ht="15" thickBot="1" x14ac:dyDescent="0.35">
      <c r="A7" t="s">
        <v>21</v>
      </c>
      <c r="B7" t="s">
        <v>54</v>
      </c>
      <c r="C7" t="s">
        <v>10</v>
      </c>
      <c r="D7">
        <v>201</v>
      </c>
      <c r="E7">
        <v>102</v>
      </c>
      <c r="F7">
        <v>224</v>
      </c>
      <c r="G7">
        <v>235</v>
      </c>
      <c r="H7">
        <v>276</v>
      </c>
      <c r="I7">
        <v>735</v>
      </c>
      <c r="J7" s="17">
        <v>837</v>
      </c>
      <c r="K7" s="23">
        <v>80</v>
      </c>
      <c r="P7" s="20">
        <v>80</v>
      </c>
    </row>
    <row r="8" spans="1:18" ht="15" thickBot="1" x14ac:dyDescent="0.35">
      <c r="A8" t="s">
        <v>21</v>
      </c>
      <c r="B8" t="s">
        <v>224</v>
      </c>
      <c r="C8" t="s">
        <v>10</v>
      </c>
      <c r="D8">
        <v>200</v>
      </c>
      <c r="E8">
        <v>105</v>
      </c>
      <c r="F8">
        <v>237</v>
      </c>
      <c r="G8">
        <v>248</v>
      </c>
      <c r="H8">
        <v>245</v>
      </c>
      <c r="I8">
        <v>730</v>
      </c>
      <c r="J8">
        <v>835</v>
      </c>
      <c r="K8" s="23">
        <v>80</v>
      </c>
      <c r="P8" s="20">
        <v>80</v>
      </c>
    </row>
    <row r="9" spans="1:18" ht="15" thickBot="1" x14ac:dyDescent="0.35">
      <c r="A9" t="s">
        <v>60</v>
      </c>
      <c r="B9" t="s">
        <v>63</v>
      </c>
      <c r="C9" t="s">
        <v>10</v>
      </c>
      <c r="D9">
        <v>208</v>
      </c>
      <c r="E9">
        <v>81</v>
      </c>
      <c r="F9">
        <v>289</v>
      </c>
      <c r="G9">
        <v>232</v>
      </c>
      <c r="H9">
        <v>227</v>
      </c>
      <c r="I9">
        <v>748</v>
      </c>
      <c r="J9">
        <v>829</v>
      </c>
      <c r="K9" s="23">
        <v>80</v>
      </c>
      <c r="P9" s="20">
        <v>80</v>
      </c>
    </row>
    <row r="10" spans="1:18" ht="15" thickBot="1" x14ac:dyDescent="0.35">
      <c r="A10" t="s">
        <v>19</v>
      </c>
      <c r="B10" t="s">
        <v>45</v>
      </c>
      <c r="C10" t="s">
        <v>10</v>
      </c>
      <c r="D10">
        <v>203</v>
      </c>
      <c r="E10">
        <v>96</v>
      </c>
      <c r="F10">
        <v>240</v>
      </c>
      <c r="G10">
        <v>256</v>
      </c>
      <c r="H10">
        <v>236</v>
      </c>
      <c r="I10">
        <v>732</v>
      </c>
      <c r="J10">
        <v>828</v>
      </c>
      <c r="K10" s="23">
        <v>80</v>
      </c>
      <c r="P10" s="20">
        <v>80</v>
      </c>
    </row>
    <row r="11" spans="1:18" ht="15" thickBot="1" x14ac:dyDescent="0.35">
      <c r="A11" t="s">
        <v>16</v>
      </c>
      <c r="B11" t="s">
        <v>104</v>
      </c>
      <c r="C11" t="s">
        <v>10</v>
      </c>
      <c r="D11">
        <v>216</v>
      </c>
      <c r="E11">
        <v>57</v>
      </c>
      <c r="F11">
        <v>279</v>
      </c>
      <c r="G11">
        <v>236</v>
      </c>
      <c r="H11">
        <v>255</v>
      </c>
      <c r="I11">
        <v>770</v>
      </c>
      <c r="J11">
        <v>827</v>
      </c>
      <c r="K11" s="23">
        <v>75</v>
      </c>
      <c r="P11" s="20">
        <v>80</v>
      </c>
    </row>
    <row r="12" spans="1:18" ht="15" thickBot="1" x14ac:dyDescent="0.35">
      <c r="A12" t="s">
        <v>60</v>
      </c>
      <c r="B12" t="s">
        <v>157</v>
      </c>
      <c r="C12" t="s">
        <v>10</v>
      </c>
      <c r="D12">
        <v>224</v>
      </c>
      <c r="E12">
        <v>33</v>
      </c>
      <c r="F12">
        <v>278</v>
      </c>
      <c r="G12">
        <v>248</v>
      </c>
      <c r="H12">
        <v>266</v>
      </c>
      <c r="I12">
        <v>792</v>
      </c>
      <c r="J12">
        <v>825</v>
      </c>
      <c r="K12" s="23">
        <v>75</v>
      </c>
      <c r="P12" s="20">
        <v>70</v>
      </c>
    </row>
    <row r="13" spans="1:18" ht="15" thickBot="1" x14ac:dyDescent="0.35">
      <c r="A13" t="s">
        <v>16</v>
      </c>
      <c r="B13" t="s">
        <v>225</v>
      </c>
      <c r="C13" t="s">
        <v>10</v>
      </c>
      <c r="D13">
        <v>202</v>
      </c>
      <c r="E13">
        <v>99</v>
      </c>
      <c r="F13">
        <v>224</v>
      </c>
      <c r="G13">
        <v>255</v>
      </c>
      <c r="H13">
        <v>246</v>
      </c>
      <c r="I13">
        <v>725</v>
      </c>
      <c r="J13">
        <v>824</v>
      </c>
      <c r="K13" s="23">
        <v>75</v>
      </c>
      <c r="P13" s="20">
        <v>70</v>
      </c>
    </row>
    <row r="14" spans="1:18" ht="15" thickBot="1" x14ac:dyDescent="0.35">
      <c r="A14" t="s">
        <v>21</v>
      </c>
      <c r="B14" t="s">
        <v>226</v>
      </c>
      <c r="C14" t="s">
        <v>10</v>
      </c>
      <c r="D14">
        <v>202</v>
      </c>
      <c r="E14">
        <v>99</v>
      </c>
      <c r="F14">
        <v>228</v>
      </c>
      <c r="G14">
        <v>259</v>
      </c>
      <c r="H14">
        <v>236</v>
      </c>
      <c r="I14">
        <v>723</v>
      </c>
      <c r="J14">
        <v>822</v>
      </c>
      <c r="K14" s="23">
        <v>75</v>
      </c>
      <c r="P14" s="20">
        <v>70</v>
      </c>
    </row>
    <row r="15" spans="1:18" ht="15" thickBot="1" x14ac:dyDescent="0.35">
      <c r="A15" t="s">
        <v>18</v>
      </c>
      <c r="B15" t="s">
        <v>227</v>
      </c>
      <c r="C15" t="s">
        <v>10</v>
      </c>
      <c r="D15">
        <v>204</v>
      </c>
      <c r="E15">
        <v>93</v>
      </c>
      <c r="F15">
        <v>267</v>
      </c>
      <c r="G15">
        <v>209</v>
      </c>
      <c r="H15">
        <v>247</v>
      </c>
      <c r="I15">
        <v>723</v>
      </c>
      <c r="J15">
        <v>816</v>
      </c>
      <c r="K15" s="23">
        <v>75</v>
      </c>
      <c r="P15" s="20">
        <v>70</v>
      </c>
    </row>
    <row r="16" spans="1:18" ht="15" thickBot="1" x14ac:dyDescent="0.35">
      <c r="A16" t="s">
        <v>15</v>
      </c>
      <c r="B16" t="s">
        <v>228</v>
      </c>
      <c r="C16" t="s">
        <v>10</v>
      </c>
      <c r="D16">
        <v>204</v>
      </c>
      <c r="E16">
        <v>93</v>
      </c>
      <c r="F16">
        <v>224</v>
      </c>
      <c r="G16">
        <v>237</v>
      </c>
      <c r="H16">
        <v>258</v>
      </c>
      <c r="I16">
        <v>719</v>
      </c>
      <c r="J16" s="17">
        <v>812</v>
      </c>
      <c r="K16" s="23">
        <v>75</v>
      </c>
      <c r="P16" s="20">
        <v>70</v>
      </c>
    </row>
    <row r="17" spans="1:16" ht="15" thickBot="1" x14ac:dyDescent="0.35">
      <c r="A17" t="s">
        <v>18</v>
      </c>
      <c r="B17" t="s">
        <v>229</v>
      </c>
      <c r="C17" t="s">
        <v>10</v>
      </c>
      <c r="D17">
        <v>203</v>
      </c>
      <c r="E17">
        <v>96</v>
      </c>
      <c r="F17">
        <v>268</v>
      </c>
      <c r="G17">
        <v>237</v>
      </c>
      <c r="H17">
        <v>211</v>
      </c>
      <c r="I17">
        <v>716</v>
      </c>
      <c r="J17" s="17">
        <v>812</v>
      </c>
      <c r="K17" s="23">
        <v>65</v>
      </c>
      <c r="P17" s="20">
        <v>70</v>
      </c>
    </row>
    <row r="18" spans="1:16" ht="15" thickBot="1" x14ac:dyDescent="0.35">
      <c r="A18" t="s">
        <v>18</v>
      </c>
      <c r="B18" t="s">
        <v>115</v>
      </c>
      <c r="C18" t="s">
        <v>10</v>
      </c>
      <c r="D18">
        <v>226</v>
      </c>
      <c r="E18">
        <v>27</v>
      </c>
      <c r="F18">
        <v>231</v>
      </c>
      <c r="G18">
        <v>287</v>
      </c>
      <c r="H18">
        <v>265</v>
      </c>
      <c r="I18">
        <v>783</v>
      </c>
      <c r="J18" s="17">
        <v>810</v>
      </c>
      <c r="K18" s="23">
        <v>60</v>
      </c>
      <c r="P18" s="20">
        <v>70</v>
      </c>
    </row>
    <row r="19" spans="1:16" ht="15" thickBot="1" x14ac:dyDescent="0.35">
      <c r="A19" t="s">
        <v>18</v>
      </c>
      <c r="B19" t="s">
        <v>150</v>
      </c>
      <c r="C19" t="s">
        <v>10</v>
      </c>
      <c r="D19">
        <v>214</v>
      </c>
      <c r="E19">
        <v>63</v>
      </c>
      <c r="F19">
        <v>289</v>
      </c>
      <c r="G19">
        <v>233</v>
      </c>
      <c r="H19">
        <v>225</v>
      </c>
      <c r="I19">
        <v>747</v>
      </c>
      <c r="J19" s="17">
        <v>810</v>
      </c>
      <c r="K19" s="23">
        <v>60</v>
      </c>
      <c r="P19" s="20">
        <v>70</v>
      </c>
    </row>
    <row r="20" spans="1:16" ht="15" thickBot="1" x14ac:dyDescent="0.35">
      <c r="A20" t="s">
        <v>21</v>
      </c>
      <c r="B20" t="s">
        <v>230</v>
      </c>
      <c r="C20" t="s">
        <v>10</v>
      </c>
      <c r="D20">
        <v>208</v>
      </c>
      <c r="E20">
        <v>81</v>
      </c>
      <c r="F20">
        <v>253</v>
      </c>
      <c r="G20">
        <v>223</v>
      </c>
      <c r="H20">
        <v>253</v>
      </c>
      <c r="I20">
        <v>729</v>
      </c>
      <c r="J20" s="17">
        <v>810</v>
      </c>
      <c r="K20" s="23">
        <v>60</v>
      </c>
      <c r="P20" s="20">
        <v>70</v>
      </c>
    </row>
    <row r="21" spans="1:16" ht="15" thickBot="1" x14ac:dyDescent="0.35">
      <c r="A21" t="s">
        <v>21</v>
      </c>
      <c r="B21" t="s">
        <v>214</v>
      </c>
      <c r="C21" t="s">
        <v>10</v>
      </c>
      <c r="D21">
        <v>207</v>
      </c>
      <c r="E21">
        <v>84</v>
      </c>
      <c r="F21">
        <v>246</v>
      </c>
      <c r="G21">
        <v>234</v>
      </c>
      <c r="H21">
        <v>242</v>
      </c>
      <c r="I21">
        <v>722</v>
      </c>
      <c r="J21">
        <v>806</v>
      </c>
      <c r="K21" s="23">
        <v>55</v>
      </c>
      <c r="P21" s="20">
        <v>55</v>
      </c>
    </row>
    <row r="22" spans="1:16" ht="15" thickBot="1" x14ac:dyDescent="0.35">
      <c r="A22" t="s">
        <v>18</v>
      </c>
      <c r="B22" t="s">
        <v>231</v>
      </c>
      <c r="C22" t="s">
        <v>10</v>
      </c>
      <c r="D22">
        <v>202</v>
      </c>
      <c r="E22">
        <v>99</v>
      </c>
      <c r="F22">
        <v>203</v>
      </c>
      <c r="G22">
        <v>266</v>
      </c>
      <c r="H22">
        <v>237</v>
      </c>
      <c r="I22">
        <v>706</v>
      </c>
      <c r="J22">
        <v>805</v>
      </c>
      <c r="K22" s="23">
        <v>55</v>
      </c>
      <c r="P22" s="20">
        <v>55</v>
      </c>
    </row>
    <row r="23" spans="1:16" ht="15" thickBot="1" x14ac:dyDescent="0.35">
      <c r="A23" t="s">
        <v>15</v>
      </c>
      <c r="B23" t="s">
        <v>76</v>
      </c>
      <c r="C23" t="s">
        <v>10</v>
      </c>
      <c r="D23">
        <v>223</v>
      </c>
      <c r="E23">
        <v>36</v>
      </c>
      <c r="F23">
        <v>235</v>
      </c>
      <c r="G23">
        <v>279</v>
      </c>
      <c r="H23">
        <v>254</v>
      </c>
      <c r="I23">
        <v>768</v>
      </c>
      <c r="J23" s="17">
        <v>804</v>
      </c>
      <c r="K23" s="23">
        <v>55</v>
      </c>
      <c r="P23" s="20">
        <v>55</v>
      </c>
    </row>
    <row r="24" spans="1:16" ht="15" thickBot="1" x14ac:dyDescent="0.35">
      <c r="A24" t="s">
        <v>22</v>
      </c>
      <c r="B24" t="s">
        <v>59</v>
      </c>
      <c r="C24" t="s">
        <v>10</v>
      </c>
      <c r="D24">
        <v>208</v>
      </c>
      <c r="E24">
        <v>81</v>
      </c>
      <c r="F24">
        <v>226</v>
      </c>
      <c r="G24">
        <v>243</v>
      </c>
      <c r="H24">
        <v>254</v>
      </c>
      <c r="I24">
        <v>723</v>
      </c>
      <c r="J24" s="17">
        <v>804</v>
      </c>
      <c r="K24" s="23">
        <v>55</v>
      </c>
      <c r="P24" s="20">
        <v>55</v>
      </c>
    </row>
    <row r="25" spans="1:16" ht="15" thickBot="1" x14ac:dyDescent="0.35">
      <c r="A25" t="s">
        <v>18</v>
      </c>
      <c r="B25" t="s">
        <v>232</v>
      </c>
      <c r="C25" t="s">
        <v>10</v>
      </c>
      <c r="D25">
        <v>202</v>
      </c>
      <c r="E25">
        <v>99</v>
      </c>
      <c r="F25">
        <v>247</v>
      </c>
      <c r="G25">
        <v>233</v>
      </c>
      <c r="H25">
        <v>225</v>
      </c>
      <c r="I25">
        <v>705</v>
      </c>
      <c r="J25" s="17">
        <v>804</v>
      </c>
      <c r="K25" s="23">
        <v>55</v>
      </c>
      <c r="P25" s="20">
        <v>55</v>
      </c>
    </row>
    <row r="26" spans="1:16" ht="15" thickBot="1" x14ac:dyDescent="0.35">
      <c r="A26" t="s">
        <v>15</v>
      </c>
      <c r="B26" t="s">
        <v>233</v>
      </c>
      <c r="C26" t="s">
        <v>10</v>
      </c>
      <c r="D26">
        <v>207</v>
      </c>
      <c r="E26">
        <v>84</v>
      </c>
      <c r="F26">
        <v>235</v>
      </c>
      <c r="G26">
        <v>183</v>
      </c>
      <c r="H26">
        <v>300</v>
      </c>
      <c r="I26">
        <v>718</v>
      </c>
      <c r="J26">
        <v>802</v>
      </c>
      <c r="K26" s="23">
        <v>50</v>
      </c>
      <c r="P26" s="20">
        <v>55</v>
      </c>
    </row>
    <row r="27" spans="1:16" ht="15" thickBot="1" x14ac:dyDescent="0.35">
      <c r="A27" t="s">
        <v>15</v>
      </c>
      <c r="B27" t="s">
        <v>234</v>
      </c>
      <c r="C27" t="s">
        <v>10</v>
      </c>
      <c r="D27">
        <v>202</v>
      </c>
      <c r="E27">
        <v>99</v>
      </c>
      <c r="F27">
        <v>247</v>
      </c>
      <c r="G27">
        <v>222</v>
      </c>
      <c r="H27">
        <v>232</v>
      </c>
      <c r="I27">
        <v>701</v>
      </c>
      <c r="J27">
        <v>800</v>
      </c>
      <c r="K27" s="23">
        <v>50</v>
      </c>
      <c r="P27" s="20">
        <v>50</v>
      </c>
    </row>
    <row r="28" spans="1:16" ht="15" thickBot="1" x14ac:dyDescent="0.35">
      <c r="A28" t="s">
        <v>60</v>
      </c>
      <c r="B28" t="s">
        <v>235</v>
      </c>
      <c r="C28" t="s">
        <v>10</v>
      </c>
      <c r="D28">
        <v>207</v>
      </c>
      <c r="E28">
        <v>84</v>
      </c>
      <c r="F28">
        <v>252</v>
      </c>
      <c r="G28">
        <v>245</v>
      </c>
      <c r="H28">
        <v>217</v>
      </c>
      <c r="I28">
        <v>714</v>
      </c>
      <c r="J28">
        <v>798</v>
      </c>
      <c r="K28" s="23">
        <v>50</v>
      </c>
      <c r="P28" s="20">
        <v>50</v>
      </c>
    </row>
    <row r="29" spans="1:16" ht="15" thickBot="1" x14ac:dyDescent="0.35">
      <c r="A29" t="s">
        <v>18</v>
      </c>
      <c r="B29" t="s">
        <v>236</v>
      </c>
      <c r="C29" t="s">
        <v>10</v>
      </c>
      <c r="D29">
        <v>214</v>
      </c>
      <c r="E29">
        <v>63</v>
      </c>
      <c r="F29">
        <v>227</v>
      </c>
      <c r="G29">
        <v>248</v>
      </c>
      <c r="H29">
        <v>258</v>
      </c>
      <c r="I29">
        <v>733</v>
      </c>
      <c r="J29">
        <v>796</v>
      </c>
      <c r="K29" s="23">
        <v>50</v>
      </c>
      <c r="P29" s="20">
        <v>50</v>
      </c>
    </row>
    <row r="30" spans="1:16" ht="15" thickBot="1" x14ac:dyDescent="0.35">
      <c r="A30" t="s">
        <v>16</v>
      </c>
      <c r="B30" t="s">
        <v>237</v>
      </c>
      <c r="C30" t="s">
        <v>10</v>
      </c>
      <c r="D30">
        <v>203</v>
      </c>
      <c r="E30">
        <v>96</v>
      </c>
      <c r="F30">
        <v>245</v>
      </c>
      <c r="G30">
        <v>190</v>
      </c>
      <c r="H30">
        <v>263</v>
      </c>
      <c r="I30">
        <v>698</v>
      </c>
      <c r="J30">
        <v>794</v>
      </c>
      <c r="K30" s="23">
        <v>50</v>
      </c>
      <c r="P30" s="20">
        <v>50</v>
      </c>
    </row>
    <row r="31" spans="1:16" ht="15" thickBot="1" x14ac:dyDescent="0.35">
      <c r="A31" t="s">
        <v>18</v>
      </c>
      <c r="B31" t="s">
        <v>141</v>
      </c>
      <c r="C31" t="s">
        <v>10</v>
      </c>
      <c r="D31">
        <v>205</v>
      </c>
      <c r="E31">
        <v>90</v>
      </c>
      <c r="F31">
        <v>201</v>
      </c>
      <c r="G31">
        <v>223</v>
      </c>
      <c r="H31">
        <v>279</v>
      </c>
      <c r="I31">
        <v>703</v>
      </c>
      <c r="J31">
        <v>793</v>
      </c>
      <c r="K31" s="23">
        <v>50</v>
      </c>
      <c r="P31" s="20">
        <v>50</v>
      </c>
    </row>
    <row r="32" spans="1:16" ht="15" thickBot="1" x14ac:dyDescent="0.35">
      <c r="A32" t="s">
        <v>16</v>
      </c>
      <c r="B32" t="s">
        <v>109</v>
      </c>
      <c r="C32" t="s">
        <v>10</v>
      </c>
      <c r="D32">
        <v>209</v>
      </c>
      <c r="E32">
        <v>78</v>
      </c>
      <c r="F32">
        <v>225</v>
      </c>
      <c r="G32">
        <v>257</v>
      </c>
      <c r="H32">
        <v>232</v>
      </c>
      <c r="I32">
        <v>714</v>
      </c>
      <c r="J32">
        <v>792</v>
      </c>
      <c r="K32" s="23">
        <v>50</v>
      </c>
      <c r="P32" s="20">
        <v>50</v>
      </c>
    </row>
    <row r="33" spans="1:16" ht="15" thickBot="1" x14ac:dyDescent="0.35">
      <c r="A33" t="s">
        <v>21</v>
      </c>
      <c r="B33" t="s">
        <v>238</v>
      </c>
      <c r="C33" t="s">
        <v>10</v>
      </c>
      <c r="D33">
        <v>215</v>
      </c>
      <c r="E33">
        <v>60</v>
      </c>
      <c r="F33">
        <v>267</v>
      </c>
      <c r="G33">
        <v>235</v>
      </c>
      <c r="H33">
        <v>229</v>
      </c>
      <c r="I33">
        <v>731</v>
      </c>
      <c r="J33">
        <v>791</v>
      </c>
      <c r="K33" s="23">
        <v>50</v>
      </c>
      <c r="P33" s="20">
        <v>50</v>
      </c>
    </row>
    <row r="34" spans="1:16" ht="15" thickBot="1" x14ac:dyDescent="0.35">
      <c r="A34" t="s">
        <v>16</v>
      </c>
      <c r="B34" t="s">
        <v>239</v>
      </c>
      <c r="C34" t="s">
        <v>10</v>
      </c>
      <c r="D34">
        <v>200</v>
      </c>
      <c r="E34">
        <v>105</v>
      </c>
      <c r="F34">
        <v>204</v>
      </c>
      <c r="G34">
        <v>202</v>
      </c>
      <c r="H34">
        <v>279</v>
      </c>
      <c r="I34">
        <v>685</v>
      </c>
      <c r="J34">
        <v>790</v>
      </c>
      <c r="K34" s="23">
        <v>45</v>
      </c>
      <c r="P34" s="20">
        <v>50</v>
      </c>
    </row>
    <row r="35" spans="1:16" ht="15" thickBot="1" x14ac:dyDescent="0.35">
      <c r="A35" t="s">
        <v>18</v>
      </c>
      <c r="B35" t="s">
        <v>136</v>
      </c>
      <c r="C35" t="s">
        <v>10</v>
      </c>
      <c r="D35">
        <v>220</v>
      </c>
      <c r="E35">
        <v>45</v>
      </c>
      <c r="F35">
        <v>236</v>
      </c>
      <c r="G35">
        <v>256</v>
      </c>
      <c r="H35">
        <v>252</v>
      </c>
      <c r="I35">
        <v>744</v>
      </c>
      <c r="J35">
        <v>789</v>
      </c>
      <c r="K35" s="23">
        <v>45</v>
      </c>
      <c r="P35" s="20">
        <v>50</v>
      </c>
    </row>
    <row r="36" spans="1:16" ht="15" thickBot="1" x14ac:dyDescent="0.35">
      <c r="A36" t="s">
        <v>15</v>
      </c>
      <c r="B36" t="s">
        <v>72</v>
      </c>
      <c r="C36" t="s">
        <v>10</v>
      </c>
      <c r="D36">
        <v>225</v>
      </c>
      <c r="E36">
        <v>30</v>
      </c>
      <c r="F36">
        <v>203</v>
      </c>
      <c r="G36">
        <v>255</v>
      </c>
      <c r="H36">
        <v>300</v>
      </c>
      <c r="I36">
        <v>758</v>
      </c>
      <c r="J36" s="17">
        <v>788</v>
      </c>
      <c r="K36" s="23">
        <v>40</v>
      </c>
      <c r="P36" s="20">
        <v>45</v>
      </c>
    </row>
    <row r="37" spans="1:16" ht="15" thickBot="1" x14ac:dyDescent="0.35">
      <c r="A37" t="s">
        <v>18</v>
      </c>
      <c r="B37" t="s">
        <v>159</v>
      </c>
      <c r="C37" t="s">
        <v>10</v>
      </c>
      <c r="D37">
        <v>208</v>
      </c>
      <c r="E37">
        <v>81</v>
      </c>
      <c r="F37">
        <v>278</v>
      </c>
      <c r="G37">
        <v>215</v>
      </c>
      <c r="H37">
        <v>214</v>
      </c>
      <c r="I37">
        <v>707</v>
      </c>
      <c r="J37" s="17">
        <v>788</v>
      </c>
      <c r="K37" s="23">
        <v>40</v>
      </c>
      <c r="P37" s="20">
        <v>45</v>
      </c>
    </row>
    <row r="38" spans="1:16" ht="15" thickBot="1" x14ac:dyDescent="0.35">
      <c r="A38" t="s">
        <v>21</v>
      </c>
      <c r="B38" t="s">
        <v>240</v>
      </c>
      <c r="C38" t="s">
        <v>10</v>
      </c>
      <c r="D38">
        <v>202</v>
      </c>
      <c r="E38">
        <v>99</v>
      </c>
      <c r="F38">
        <v>235</v>
      </c>
      <c r="G38">
        <v>243</v>
      </c>
      <c r="H38">
        <v>210</v>
      </c>
      <c r="I38">
        <v>688</v>
      </c>
      <c r="J38">
        <v>787</v>
      </c>
      <c r="K38" s="23">
        <v>40</v>
      </c>
      <c r="P38" s="20">
        <v>45</v>
      </c>
    </row>
    <row r="39" spans="1:16" ht="15" thickBot="1" x14ac:dyDescent="0.35">
      <c r="A39" t="s">
        <v>15</v>
      </c>
      <c r="B39" t="s">
        <v>87</v>
      </c>
      <c r="C39" t="s">
        <v>10</v>
      </c>
      <c r="D39">
        <v>203</v>
      </c>
      <c r="E39">
        <v>96</v>
      </c>
      <c r="F39">
        <v>224</v>
      </c>
      <c r="G39">
        <v>232</v>
      </c>
      <c r="H39">
        <v>233</v>
      </c>
      <c r="I39">
        <v>689</v>
      </c>
      <c r="J39" s="17">
        <v>785</v>
      </c>
      <c r="K39" s="23">
        <v>40</v>
      </c>
      <c r="P39" s="20">
        <v>45</v>
      </c>
    </row>
    <row r="40" spans="1:16" ht="15" thickBot="1" x14ac:dyDescent="0.35">
      <c r="A40" t="s">
        <v>16</v>
      </c>
      <c r="B40" t="s">
        <v>241</v>
      </c>
      <c r="C40" t="s">
        <v>10</v>
      </c>
      <c r="D40">
        <v>200</v>
      </c>
      <c r="E40">
        <v>105</v>
      </c>
      <c r="F40">
        <v>258</v>
      </c>
      <c r="G40">
        <v>226</v>
      </c>
      <c r="H40">
        <v>196</v>
      </c>
      <c r="I40">
        <v>680</v>
      </c>
      <c r="J40" s="17">
        <v>785</v>
      </c>
      <c r="K40" s="23">
        <v>40</v>
      </c>
      <c r="P40" s="20">
        <v>45</v>
      </c>
    </row>
    <row r="41" spans="1:16" ht="15" thickBot="1" x14ac:dyDescent="0.35">
      <c r="A41" t="s">
        <v>15</v>
      </c>
      <c r="B41" t="s">
        <v>82</v>
      </c>
      <c r="C41" t="s">
        <v>10</v>
      </c>
      <c r="D41">
        <v>235</v>
      </c>
      <c r="E41">
        <v>0</v>
      </c>
      <c r="F41">
        <v>256</v>
      </c>
      <c r="G41">
        <v>238</v>
      </c>
      <c r="H41">
        <v>290</v>
      </c>
      <c r="I41">
        <v>784</v>
      </c>
      <c r="J41" s="17">
        <v>784</v>
      </c>
      <c r="K41" s="23">
        <v>40</v>
      </c>
      <c r="P41" s="20">
        <v>45</v>
      </c>
    </row>
    <row r="42" spans="1:16" ht="15" thickBot="1" x14ac:dyDescent="0.35">
      <c r="A42" t="s">
        <v>18</v>
      </c>
      <c r="B42" t="s">
        <v>194</v>
      </c>
      <c r="C42" t="s">
        <v>10</v>
      </c>
      <c r="D42">
        <v>212</v>
      </c>
      <c r="E42">
        <v>69</v>
      </c>
      <c r="F42">
        <v>225</v>
      </c>
      <c r="G42">
        <v>244</v>
      </c>
      <c r="H42">
        <v>246</v>
      </c>
      <c r="I42">
        <v>715</v>
      </c>
      <c r="J42" s="17">
        <v>784</v>
      </c>
      <c r="K42" s="23">
        <v>40</v>
      </c>
      <c r="P42" s="20">
        <v>45</v>
      </c>
    </row>
    <row r="43" spans="1:16" ht="15" thickBot="1" x14ac:dyDescent="0.35">
      <c r="A43" t="s">
        <v>20</v>
      </c>
      <c r="B43" t="s">
        <v>51</v>
      </c>
      <c r="C43" t="s">
        <v>10</v>
      </c>
      <c r="D43">
        <v>218</v>
      </c>
      <c r="E43">
        <v>51</v>
      </c>
      <c r="F43">
        <v>235</v>
      </c>
      <c r="G43">
        <v>279</v>
      </c>
      <c r="H43">
        <v>217</v>
      </c>
      <c r="I43">
        <v>731</v>
      </c>
      <c r="J43" s="17">
        <v>782</v>
      </c>
      <c r="K43" s="23">
        <v>30</v>
      </c>
      <c r="P43" s="20">
        <v>45</v>
      </c>
    </row>
    <row r="44" spans="1:16" ht="15" thickBot="1" x14ac:dyDescent="0.35">
      <c r="A44" t="s">
        <v>21</v>
      </c>
      <c r="B44" t="s">
        <v>242</v>
      </c>
      <c r="C44" t="s">
        <v>10</v>
      </c>
      <c r="D44">
        <v>218</v>
      </c>
      <c r="E44">
        <v>51</v>
      </c>
      <c r="F44">
        <v>278</v>
      </c>
      <c r="G44">
        <v>245</v>
      </c>
      <c r="H44">
        <v>208</v>
      </c>
      <c r="I44">
        <v>731</v>
      </c>
      <c r="J44" s="17">
        <v>782</v>
      </c>
      <c r="K44" s="23">
        <v>30</v>
      </c>
      <c r="P44" s="20">
        <v>45</v>
      </c>
    </row>
    <row r="45" spans="1:16" ht="15" thickBot="1" x14ac:dyDescent="0.35">
      <c r="A45" t="s">
        <v>21</v>
      </c>
      <c r="B45" t="s">
        <v>243</v>
      </c>
      <c r="C45" t="s">
        <v>10</v>
      </c>
      <c r="D45">
        <v>212</v>
      </c>
      <c r="E45">
        <v>69</v>
      </c>
      <c r="F45">
        <v>238</v>
      </c>
      <c r="G45">
        <v>238</v>
      </c>
      <c r="H45">
        <v>237</v>
      </c>
      <c r="I45">
        <v>713</v>
      </c>
      <c r="J45" s="17">
        <v>782</v>
      </c>
      <c r="K45" s="23">
        <v>30</v>
      </c>
      <c r="P45" s="20">
        <v>40</v>
      </c>
    </row>
    <row r="46" spans="1:16" ht="15" thickBot="1" x14ac:dyDescent="0.35">
      <c r="A46" t="s">
        <v>18</v>
      </c>
      <c r="B46" t="s">
        <v>244</v>
      </c>
      <c r="C46" t="s">
        <v>10</v>
      </c>
      <c r="D46">
        <v>210</v>
      </c>
      <c r="E46">
        <v>75</v>
      </c>
      <c r="F46">
        <v>268</v>
      </c>
      <c r="G46">
        <v>246</v>
      </c>
      <c r="H46">
        <v>193</v>
      </c>
      <c r="I46">
        <v>707</v>
      </c>
      <c r="J46" s="17">
        <v>782</v>
      </c>
      <c r="K46" s="23">
        <v>30</v>
      </c>
      <c r="P46" s="20">
        <v>40</v>
      </c>
    </row>
    <row r="47" spans="1:16" ht="15" thickBot="1" x14ac:dyDescent="0.35">
      <c r="A47" t="s">
        <v>18</v>
      </c>
      <c r="B47" t="s">
        <v>245</v>
      </c>
      <c r="C47" t="s">
        <v>10</v>
      </c>
      <c r="D47">
        <v>200</v>
      </c>
      <c r="E47">
        <v>105</v>
      </c>
      <c r="F47">
        <v>244</v>
      </c>
      <c r="G47">
        <v>209</v>
      </c>
      <c r="H47">
        <v>224</v>
      </c>
      <c r="I47">
        <v>677</v>
      </c>
      <c r="J47">
        <v>782</v>
      </c>
      <c r="K47" s="23">
        <v>30</v>
      </c>
      <c r="P47" s="20">
        <v>40</v>
      </c>
    </row>
    <row r="48" spans="1:16" ht="15" thickBot="1" x14ac:dyDescent="0.35">
      <c r="A48" t="s">
        <v>22</v>
      </c>
      <c r="B48" t="s">
        <v>246</v>
      </c>
      <c r="C48" t="s">
        <v>10</v>
      </c>
      <c r="D48">
        <v>200</v>
      </c>
      <c r="E48">
        <v>105</v>
      </c>
      <c r="F48">
        <v>241</v>
      </c>
      <c r="G48">
        <v>177</v>
      </c>
      <c r="H48">
        <v>257</v>
      </c>
      <c r="I48">
        <v>675</v>
      </c>
      <c r="J48">
        <v>780</v>
      </c>
      <c r="K48" s="23">
        <v>30</v>
      </c>
      <c r="P48" s="20">
        <v>40</v>
      </c>
    </row>
    <row r="49" spans="1:16" ht="15" thickBot="1" x14ac:dyDescent="0.35">
      <c r="A49" t="s">
        <v>15</v>
      </c>
      <c r="B49" t="s">
        <v>75</v>
      </c>
      <c r="C49" t="s">
        <v>10</v>
      </c>
      <c r="D49">
        <v>215</v>
      </c>
      <c r="E49">
        <v>60</v>
      </c>
      <c r="F49">
        <v>252</v>
      </c>
      <c r="G49">
        <v>236</v>
      </c>
      <c r="H49">
        <v>231</v>
      </c>
      <c r="I49">
        <v>719</v>
      </c>
      <c r="J49">
        <v>779</v>
      </c>
      <c r="K49" s="23">
        <v>30</v>
      </c>
      <c r="P49" s="20">
        <v>40</v>
      </c>
    </row>
    <row r="50" spans="1:16" ht="15" thickBot="1" x14ac:dyDescent="0.35">
      <c r="A50" t="s">
        <v>16</v>
      </c>
      <c r="B50" t="s">
        <v>97</v>
      </c>
      <c r="C50" t="s">
        <v>10</v>
      </c>
      <c r="D50">
        <v>233</v>
      </c>
      <c r="E50">
        <v>6</v>
      </c>
      <c r="F50">
        <v>279</v>
      </c>
      <c r="G50">
        <v>267</v>
      </c>
      <c r="H50">
        <v>226</v>
      </c>
      <c r="I50">
        <v>772</v>
      </c>
      <c r="J50" s="17">
        <v>778</v>
      </c>
      <c r="K50" s="23">
        <v>25</v>
      </c>
      <c r="P50" s="20">
        <v>40</v>
      </c>
    </row>
    <row r="51" spans="1:16" ht="15" thickBot="1" x14ac:dyDescent="0.35">
      <c r="A51" t="s">
        <v>18</v>
      </c>
      <c r="B51" t="s">
        <v>148</v>
      </c>
      <c r="C51" t="s">
        <v>10</v>
      </c>
      <c r="D51">
        <v>208</v>
      </c>
      <c r="E51">
        <v>81</v>
      </c>
      <c r="F51">
        <v>248</v>
      </c>
      <c r="G51">
        <v>257</v>
      </c>
      <c r="H51">
        <v>192</v>
      </c>
      <c r="I51">
        <v>697</v>
      </c>
      <c r="J51" s="17">
        <v>778</v>
      </c>
      <c r="K51" s="23">
        <v>25</v>
      </c>
      <c r="P51" s="20">
        <v>40</v>
      </c>
    </row>
    <row r="52" spans="1:16" ht="15" thickBot="1" x14ac:dyDescent="0.35">
      <c r="A52" t="s">
        <v>18</v>
      </c>
      <c r="B52" t="s">
        <v>142</v>
      </c>
      <c r="C52" t="s">
        <v>10</v>
      </c>
      <c r="D52">
        <v>220</v>
      </c>
      <c r="E52">
        <v>45</v>
      </c>
      <c r="F52">
        <v>278</v>
      </c>
      <c r="G52">
        <v>237</v>
      </c>
      <c r="H52">
        <v>216</v>
      </c>
      <c r="I52">
        <v>731</v>
      </c>
      <c r="J52" s="17">
        <v>776</v>
      </c>
      <c r="K52" s="23">
        <v>25</v>
      </c>
      <c r="P52" s="20">
        <v>40</v>
      </c>
    </row>
    <row r="53" spans="1:16" ht="15" thickBot="1" x14ac:dyDescent="0.35">
      <c r="A53" t="s">
        <v>60</v>
      </c>
      <c r="B53" t="s">
        <v>163</v>
      </c>
      <c r="C53" t="s">
        <v>10</v>
      </c>
      <c r="D53">
        <v>218</v>
      </c>
      <c r="E53">
        <v>51</v>
      </c>
      <c r="F53">
        <v>235</v>
      </c>
      <c r="G53">
        <v>235</v>
      </c>
      <c r="H53">
        <v>255</v>
      </c>
      <c r="I53">
        <v>725</v>
      </c>
      <c r="J53" s="17">
        <v>776</v>
      </c>
      <c r="K53" s="23">
        <v>25</v>
      </c>
      <c r="P53" s="20">
        <v>35</v>
      </c>
    </row>
    <row r="54" spans="1:16" ht="15" thickBot="1" x14ac:dyDescent="0.35">
      <c r="A54" t="s">
        <v>21</v>
      </c>
      <c r="B54" t="s">
        <v>247</v>
      </c>
      <c r="C54" t="s">
        <v>10</v>
      </c>
      <c r="D54">
        <v>209</v>
      </c>
      <c r="E54">
        <v>78</v>
      </c>
      <c r="F54">
        <v>242</v>
      </c>
      <c r="G54">
        <v>219</v>
      </c>
      <c r="H54">
        <v>237</v>
      </c>
      <c r="I54">
        <v>698</v>
      </c>
      <c r="J54" s="17">
        <v>776</v>
      </c>
      <c r="K54" s="23">
        <v>25</v>
      </c>
      <c r="P54" s="20">
        <v>35</v>
      </c>
    </row>
    <row r="55" spans="1:16" ht="15" thickBot="1" x14ac:dyDescent="0.35">
      <c r="A55" t="s">
        <v>20</v>
      </c>
      <c r="B55" t="s">
        <v>182</v>
      </c>
      <c r="C55" t="s">
        <v>10</v>
      </c>
      <c r="D55">
        <v>226</v>
      </c>
      <c r="E55">
        <v>27</v>
      </c>
      <c r="F55">
        <v>246</v>
      </c>
      <c r="G55">
        <v>223</v>
      </c>
      <c r="H55">
        <v>279</v>
      </c>
      <c r="I55">
        <v>748</v>
      </c>
      <c r="J55" s="17">
        <v>775</v>
      </c>
      <c r="K55" s="23">
        <v>25</v>
      </c>
      <c r="P55" s="20">
        <v>35</v>
      </c>
    </row>
    <row r="56" spans="1:16" ht="15" thickBot="1" x14ac:dyDescent="0.35">
      <c r="A56" t="s">
        <v>22</v>
      </c>
      <c r="B56" t="s">
        <v>110</v>
      </c>
      <c r="C56" t="s">
        <v>10</v>
      </c>
      <c r="D56">
        <v>210</v>
      </c>
      <c r="E56">
        <v>75</v>
      </c>
      <c r="F56">
        <v>234</v>
      </c>
      <c r="G56">
        <v>238</v>
      </c>
      <c r="H56">
        <v>228</v>
      </c>
      <c r="I56">
        <v>700</v>
      </c>
      <c r="J56" s="17">
        <v>775</v>
      </c>
      <c r="K56" s="23">
        <v>25</v>
      </c>
      <c r="P56" s="20">
        <v>35</v>
      </c>
    </row>
    <row r="57" spans="1:16" ht="15" thickBot="1" x14ac:dyDescent="0.35">
      <c r="A57" t="s">
        <v>60</v>
      </c>
      <c r="B57" t="s">
        <v>177</v>
      </c>
      <c r="C57" t="s">
        <v>10</v>
      </c>
      <c r="D57">
        <v>218</v>
      </c>
      <c r="E57">
        <v>51</v>
      </c>
      <c r="F57">
        <v>236</v>
      </c>
      <c r="G57">
        <v>242</v>
      </c>
      <c r="H57">
        <v>245</v>
      </c>
      <c r="I57">
        <v>723</v>
      </c>
      <c r="J57">
        <v>774</v>
      </c>
      <c r="K57" s="23">
        <v>20</v>
      </c>
      <c r="P57" s="20">
        <v>35</v>
      </c>
    </row>
    <row r="58" spans="1:16" ht="15" thickBot="1" x14ac:dyDescent="0.35">
      <c r="A58" t="s">
        <v>18</v>
      </c>
      <c r="B58" t="s">
        <v>248</v>
      </c>
      <c r="C58" t="s">
        <v>10</v>
      </c>
      <c r="D58">
        <v>210</v>
      </c>
      <c r="E58">
        <v>75</v>
      </c>
      <c r="F58">
        <v>256</v>
      </c>
      <c r="G58">
        <v>185</v>
      </c>
      <c r="H58">
        <v>257</v>
      </c>
      <c r="I58">
        <v>698</v>
      </c>
      <c r="J58" s="17">
        <v>773</v>
      </c>
      <c r="K58" s="23">
        <v>20</v>
      </c>
      <c r="P58" s="20">
        <v>35</v>
      </c>
    </row>
    <row r="59" spans="1:16" ht="15" thickBot="1" x14ac:dyDescent="0.35">
      <c r="A59" t="s">
        <v>15</v>
      </c>
      <c r="B59" t="s">
        <v>78</v>
      </c>
      <c r="C59" t="s">
        <v>10</v>
      </c>
      <c r="D59">
        <v>204</v>
      </c>
      <c r="E59">
        <v>93</v>
      </c>
      <c r="F59">
        <v>276</v>
      </c>
      <c r="G59">
        <v>211</v>
      </c>
      <c r="H59">
        <v>193</v>
      </c>
      <c r="I59">
        <v>680</v>
      </c>
      <c r="J59" s="17">
        <v>773</v>
      </c>
      <c r="K59" s="23">
        <v>20</v>
      </c>
      <c r="P59" s="20">
        <v>35</v>
      </c>
    </row>
    <row r="60" spans="1:16" ht="15" thickBot="1" x14ac:dyDescent="0.35">
      <c r="A60" t="s">
        <v>20</v>
      </c>
      <c r="B60" t="s">
        <v>183</v>
      </c>
      <c r="C60" t="s">
        <v>10</v>
      </c>
      <c r="D60">
        <v>207</v>
      </c>
      <c r="E60">
        <v>84</v>
      </c>
      <c r="F60">
        <v>235</v>
      </c>
      <c r="G60">
        <v>227</v>
      </c>
      <c r="H60">
        <v>226</v>
      </c>
      <c r="I60">
        <v>688</v>
      </c>
      <c r="J60" s="17">
        <v>772</v>
      </c>
      <c r="K60" s="23">
        <v>20</v>
      </c>
      <c r="P60" s="20">
        <v>30</v>
      </c>
    </row>
    <row r="61" spans="1:16" ht="15" thickBot="1" x14ac:dyDescent="0.35">
      <c r="A61" t="s">
        <v>18</v>
      </c>
      <c r="B61" t="s">
        <v>249</v>
      </c>
      <c r="C61" t="s">
        <v>10</v>
      </c>
      <c r="D61">
        <v>206</v>
      </c>
      <c r="E61">
        <v>87</v>
      </c>
      <c r="F61">
        <v>266</v>
      </c>
      <c r="G61">
        <v>197</v>
      </c>
      <c r="H61">
        <v>222</v>
      </c>
      <c r="I61">
        <v>685</v>
      </c>
      <c r="J61" s="17">
        <v>772</v>
      </c>
      <c r="K61" s="23">
        <v>20</v>
      </c>
      <c r="P61" s="20">
        <v>30</v>
      </c>
    </row>
    <row r="62" spans="1:16" ht="15" thickBot="1" x14ac:dyDescent="0.35">
      <c r="A62" t="s">
        <v>16</v>
      </c>
      <c r="B62" t="s">
        <v>250</v>
      </c>
      <c r="C62" t="s">
        <v>10</v>
      </c>
      <c r="D62">
        <v>205</v>
      </c>
      <c r="E62">
        <v>90</v>
      </c>
      <c r="F62">
        <v>206</v>
      </c>
      <c r="G62">
        <v>229</v>
      </c>
      <c r="H62">
        <v>247</v>
      </c>
      <c r="I62">
        <v>682</v>
      </c>
      <c r="J62" s="17">
        <v>772</v>
      </c>
      <c r="K62" s="23">
        <v>20</v>
      </c>
      <c r="P62" s="20">
        <v>30</v>
      </c>
    </row>
    <row r="63" spans="1:16" ht="15" thickBot="1" x14ac:dyDescent="0.35">
      <c r="A63" t="s">
        <v>22</v>
      </c>
      <c r="B63" t="s">
        <v>251</v>
      </c>
      <c r="C63" t="s">
        <v>10</v>
      </c>
      <c r="D63">
        <v>212</v>
      </c>
      <c r="E63">
        <v>69</v>
      </c>
      <c r="F63">
        <v>233</v>
      </c>
      <c r="G63">
        <v>243</v>
      </c>
      <c r="H63">
        <v>226</v>
      </c>
      <c r="I63">
        <v>702</v>
      </c>
      <c r="J63" s="17">
        <v>771</v>
      </c>
      <c r="K63" s="23">
        <v>15</v>
      </c>
      <c r="P63" s="20">
        <v>30</v>
      </c>
    </row>
    <row r="64" spans="1:16" ht="15" thickBot="1" x14ac:dyDescent="0.35">
      <c r="A64" t="s">
        <v>18</v>
      </c>
      <c r="B64" t="s">
        <v>252</v>
      </c>
      <c r="C64" t="s">
        <v>10</v>
      </c>
      <c r="D64">
        <v>209</v>
      </c>
      <c r="E64">
        <v>78</v>
      </c>
      <c r="F64">
        <v>264</v>
      </c>
      <c r="G64">
        <v>194</v>
      </c>
      <c r="H64">
        <v>235</v>
      </c>
      <c r="I64">
        <v>693</v>
      </c>
      <c r="J64" s="17">
        <v>771</v>
      </c>
      <c r="K64" s="23">
        <v>15</v>
      </c>
      <c r="P64" s="20">
        <v>25</v>
      </c>
    </row>
    <row r="65" spans="1:16" ht="15" thickBot="1" x14ac:dyDescent="0.35">
      <c r="A65" t="s">
        <v>16</v>
      </c>
      <c r="B65" t="s">
        <v>253</v>
      </c>
      <c r="C65" t="s">
        <v>10</v>
      </c>
      <c r="D65">
        <v>203</v>
      </c>
      <c r="E65">
        <v>96</v>
      </c>
      <c r="F65">
        <v>233</v>
      </c>
      <c r="G65">
        <v>185</v>
      </c>
      <c r="H65">
        <v>257</v>
      </c>
      <c r="I65">
        <v>675</v>
      </c>
      <c r="J65" s="17">
        <v>771</v>
      </c>
      <c r="K65" s="23">
        <v>15</v>
      </c>
      <c r="P65" s="20">
        <v>25</v>
      </c>
    </row>
    <row r="66" spans="1:16" ht="15" thickBot="1" x14ac:dyDescent="0.35">
      <c r="A66" t="s">
        <v>22</v>
      </c>
      <c r="B66" t="s">
        <v>254</v>
      </c>
      <c r="C66" t="s">
        <v>10</v>
      </c>
      <c r="D66">
        <v>215</v>
      </c>
      <c r="E66">
        <v>60</v>
      </c>
      <c r="F66">
        <v>245</v>
      </c>
      <c r="G66">
        <v>267</v>
      </c>
      <c r="H66">
        <v>198</v>
      </c>
      <c r="I66">
        <v>710</v>
      </c>
      <c r="J66" s="17">
        <v>770</v>
      </c>
      <c r="K66" s="23">
        <v>15</v>
      </c>
      <c r="P66" s="20">
        <v>25</v>
      </c>
    </row>
    <row r="67" spans="1:16" ht="15" thickBot="1" x14ac:dyDescent="0.35">
      <c r="A67" t="s">
        <v>15</v>
      </c>
      <c r="B67" t="s">
        <v>255</v>
      </c>
      <c r="C67" t="s">
        <v>10</v>
      </c>
      <c r="D67">
        <v>205</v>
      </c>
      <c r="E67">
        <v>90</v>
      </c>
      <c r="F67">
        <v>190</v>
      </c>
      <c r="G67">
        <v>225</v>
      </c>
      <c r="H67">
        <v>265</v>
      </c>
      <c r="I67">
        <v>680</v>
      </c>
      <c r="J67" s="17">
        <v>770</v>
      </c>
      <c r="K67" s="23">
        <v>15</v>
      </c>
      <c r="P67" s="20">
        <v>25</v>
      </c>
    </row>
    <row r="68" spans="1:16" ht="15" thickBot="1" x14ac:dyDescent="0.35">
      <c r="A68" t="s">
        <v>16</v>
      </c>
      <c r="B68" t="s">
        <v>256</v>
      </c>
      <c r="C68" t="s">
        <v>10</v>
      </c>
      <c r="D68">
        <v>204</v>
      </c>
      <c r="E68">
        <v>93</v>
      </c>
      <c r="F68">
        <v>198</v>
      </c>
      <c r="G68">
        <v>244</v>
      </c>
      <c r="H68">
        <v>235</v>
      </c>
      <c r="I68">
        <v>677</v>
      </c>
      <c r="J68" s="17">
        <v>770</v>
      </c>
      <c r="K68" s="23">
        <v>15</v>
      </c>
      <c r="P68" s="20">
        <v>25</v>
      </c>
    </row>
    <row r="69" spans="1:16" ht="15" thickBot="1" x14ac:dyDescent="0.35">
      <c r="A69" t="s">
        <v>15</v>
      </c>
      <c r="B69" t="s">
        <v>257</v>
      </c>
      <c r="C69" t="s">
        <v>10</v>
      </c>
      <c r="D69">
        <v>205</v>
      </c>
      <c r="E69">
        <v>90</v>
      </c>
      <c r="F69">
        <v>234</v>
      </c>
      <c r="G69">
        <v>219</v>
      </c>
      <c r="H69">
        <v>226</v>
      </c>
      <c r="I69">
        <v>679</v>
      </c>
      <c r="J69">
        <v>769</v>
      </c>
      <c r="K69" s="23">
        <v>15</v>
      </c>
      <c r="P69" s="20">
        <v>25</v>
      </c>
    </row>
    <row r="70" spans="1:16" ht="15" thickBot="1" x14ac:dyDescent="0.35">
      <c r="A70" t="s">
        <v>21</v>
      </c>
      <c r="B70" t="s">
        <v>258</v>
      </c>
      <c r="C70" t="s">
        <v>10</v>
      </c>
      <c r="D70">
        <v>210</v>
      </c>
      <c r="E70">
        <v>75</v>
      </c>
      <c r="F70">
        <v>235</v>
      </c>
      <c r="G70">
        <v>235</v>
      </c>
      <c r="H70">
        <v>223</v>
      </c>
      <c r="I70">
        <v>693</v>
      </c>
      <c r="J70" s="17">
        <v>768</v>
      </c>
      <c r="K70" s="23">
        <v>10</v>
      </c>
      <c r="P70" s="20">
        <v>25</v>
      </c>
    </row>
    <row r="71" spans="1:16" ht="15" thickBot="1" x14ac:dyDescent="0.35">
      <c r="A71" t="s">
        <v>21</v>
      </c>
      <c r="B71" t="s">
        <v>259</v>
      </c>
      <c r="C71" t="s">
        <v>10</v>
      </c>
      <c r="D71">
        <v>207</v>
      </c>
      <c r="E71">
        <v>84</v>
      </c>
      <c r="F71">
        <v>206</v>
      </c>
      <c r="G71">
        <v>248</v>
      </c>
      <c r="H71">
        <v>230</v>
      </c>
      <c r="I71">
        <v>684</v>
      </c>
      <c r="J71" s="17">
        <v>768</v>
      </c>
      <c r="K71" s="23">
        <v>10</v>
      </c>
      <c r="P71" s="20">
        <v>25</v>
      </c>
    </row>
    <row r="72" spans="1:16" ht="15" thickBot="1" x14ac:dyDescent="0.35">
      <c r="A72" t="s">
        <v>20</v>
      </c>
      <c r="B72" t="s">
        <v>260</v>
      </c>
      <c r="C72" t="s">
        <v>10</v>
      </c>
      <c r="D72">
        <v>200</v>
      </c>
      <c r="E72">
        <v>105</v>
      </c>
      <c r="F72">
        <v>211</v>
      </c>
      <c r="G72">
        <v>198</v>
      </c>
      <c r="H72">
        <v>254</v>
      </c>
      <c r="I72">
        <v>663</v>
      </c>
      <c r="J72" s="17">
        <v>768</v>
      </c>
      <c r="K72" s="23">
        <v>10</v>
      </c>
      <c r="P72" s="20">
        <v>25</v>
      </c>
    </row>
    <row r="73" spans="1:16" ht="15" thickBot="1" x14ac:dyDescent="0.35">
      <c r="A73" t="s">
        <v>18</v>
      </c>
      <c r="B73" t="s">
        <v>261</v>
      </c>
      <c r="C73" t="s">
        <v>10</v>
      </c>
      <c r="D73">
        <v>202</v>
      </c>
      <c r="E73">
        <v>99</v>
      </c>
      <c r="F73">
        <v>239</v>
      </c>
      <c r="G73">
        <v>223</v>
      </c>
      <c r="H73">
        <v>206</v>
      </c>
      <c r="I73">
        <v>668</v>
      </c>
      <c r="J73">
        <v>767</v>
      </c>
      <c r="K73" s="23">
        <v>10</v>
      </c>
      <c r="P73" s="20">
        <v>25</v>
      </c>
    </row>
    <row r="74" spans="1:16" ht="15" thickBot="1" x14ac:dyDescent="0.35">
      <c r="A74" t="s">
        <v>60</v>
      </c>
      <c r="B74" t="s">
        <v>262</v>
      </c>
      <c r="C74" t="s">
        <v>10</v>
      </c>
      <c r="D74">
        <v>212</v>
      </c>
      <c r="E74">
        <v>69</v>
      </c>
      <c r="F74">
        <v>185</v>
      </c>
      <c r="G74">
        <v>264</v>
      </c>
      <c r="H74">
        <v>248</v>
      </c>
      <c r="I74">
        <v>697</v>
      </c>
      <c r="J74" s="17">
        <v>766</v>
      </c>
      <c r="K74" s="23">
        <v>10</v>
      </c>
      <c r="P74" s="20">
        <v>20</v>
      </c>
    </row>
    <row r="75" spans="1:16" ht="15" thickBot="1" x14ac:dyDescent="0.35">
      <c r="A75" t="s">
        <v>21</v>
      </c>
      <c r="B75" t="s">
        <v>263</v>
      </c>
      <c r="C75" t="s">
        <v>10</v>
      </c>
      <c r="D75">
        <v>209</v>
      </c>
      <c r="E75">
        <v>78</v>
      </c>
      <c r="F75">
        <v>248</v>
      </c>
      <c r="G75">
        <v>225</v>
      </c>
      <c r="H75">
        <v>215</v>
      </c>
      <c r="I75">
        <v>688</v>
      </c>
      <c r="J75" s="17">
        <v>766</v>
      </c>
      <c r="K75" s="23">
        <v>10</v>
      </c>
      <c r="P75" s="20">
        <v>20</v>
      </c>
    </row>
    <row r="76" spans="1:16" ht="15" thickBot="1" x14ac:dyDescent="0.35">
      <c r="A76" t="s">
        <v>18</v>
      </c>
      <c r="B76" t="s">
        <v>264</v>
      </c>
      <c r="C76" t="s">
        <v>10</v>
      </c>
      <c r="D76">
        <v>205</v>
      </c>
      <c r="E76">
        <v>90</v>
      </c>
      <c r="F76">
        <v>196</v>
      </c>
      <c r="G76">
        <v>258</v>
      </c>
      <c r="H76">
        <v>222</v>
      </c>
      <c r="I76">
        <v>676</v>
      </c>
      <c r="J76" s="17">
        <v>766</v>
      </c>
      <c r="K76" s="23">
        <v>10</v>
      </c>
      <c r="P76" s="20">
        <v>20</v>
      </c>
    </row>
    <row r="77" spans="1:16" ht="15" thickBot="1" x14ac:dyDescent="0.35">
      <c r="A77" t="s">
        <v>18</v>
      </c>
      <c r="B77" t="s">
        <v>73</v>
      </c>
      <c r="C77" t="s">
        <v>10</v>
      </c>
      <c r="D77">
        <v>226</v>
      </c>
      <c r="E77">
        <v>27</v>
      </c>
      <c r="F77">
        <v>223</v>
      </c>
      <c r="G77">
        <v>269</v>
      </c>
      <c r="H77">
        <v>245</v>
      </c>
      <c r="I77">
        <v>737</v>
      </c>
      <c r="J77" s="17">
        <v>764</v>
      </c>
      <c r="K77" s="23">
        <v>10</v>
      </c>
      <c r="P77" s="20">
        <v>20</v>
      </c>
    </row>
    <row r="78" spans="1:16" ht="15" thickBot="1" x14ac:dyDescent="0.35">
      <c r="A78" t="s">
        <v>20</v>
      </c>
      <c r="B78" t="s">
        <v>161</v>
      </c>
      <c r="C78" t="s">
        <v>10</v>
      </c>
      <c r="D78">
        <v>207</v>
      </c>
      <c r="E78">
        <v>84</v>
      </c>
      <c r="F78">
        <v>253</v>
      </c>
      <c r="G78">
        <v>200</v>
      </c>
      <c r="H78">
        <v>227</v>
      </c>
      <c r="I78">
        <v>680</v>
      </c>
      <c r="J78" s="17">
        <v>764</v>
      </c>
      <c r="K78" s="23">
        <v>10</v>
      </c>
      <c r="P78" s="20">
        <v>20</v>
      </c>
    </row>
    <row r="79" spans="1:16" ht="15" thickBot="1" x14ac:dyDescent="0.35">
      <c r="A79" t="s">
        <v>22</v>
      </c>
      <c r="B79" t="s">
        <v>189</v>
      </c>
      <c r="C79" t="s">
        <v>10</v>
      </c>
      <c r="D79">
        <v>206</v>
      </c>
      <c r="E79">
        <v>87</v>
      </c>
      <c r="F79">
        <v>222</v>
      </c>
      <c r="G79">
        <v>231</v>
      </c>
      <c r="H79">
        <v>224</v>
      </c>
      <c r="I79">
        <v>677</v>
      </c>
      <c r="J79" s="17">
        <v>764</v>
      </c>
      <c r="K79" s="23">
        <v>10</v>
      </c>
      <c r="P79" s="20">
        <v>20</v>
      </c>
    </row>
    <row r="80" spans="1:16" s="10" customFormat="1" ht="15" thickBot="1" x14ac:dyDescent="0.35">
      <c r="A80" s="10" t="s">
        <v>16</v>
      </c>
      <c r="B80" s="10" t="s">
        <v>265</v>
      </c>
      <c r="C80" s="10" t="s">
        <v>10</v>
      </c>
      <c r="D80" s="10">
        <v>202</v>
      </c>
      <c r="E80" s="10">
        <v>99</v>
      </c>
      <c r="F80" s="10">
        <v>202</v>
      </c>
      <c r="G80" s="10">
        <v>243</v>
      </c>
      <c r="H80" s="10">
        <v>220</v>
      </c>
      <c r="I80" s="10">
        <v>665</v>
      </c>
      <c r="J80" s="18">
        <v>764</v>
      </c>
      <c r="K80" s="23">
        <v>10</v>
      </c>
      <c r="P80" s="20">
        <v>20</v>
      </c>
    </row>
    <row r="81" spans="1:16" ht="15" thickBot="1" x14ac:dyDescent="0.35">
      <c r="A81" t="s">
        <v>21</v>
      </c>
      <c r="B81" t="s">
        <v>200</v>
      </c>
      <c r="C81" t="s">
        <v>10</v>
      </c>
      <c r="D81">
        <v>223</v>
      </c>
      <c r="E81">
        <v>36</v>
      </c>
      <c r="F81">
        <v>215</v>
      </c>
      <c r="G81">
        <v>267</v>
      </c>
      <c r="H81">
        <v>243</v>
      </c>
      <c r="I81">
        <v>725</v>
      </c>
      <c r="J81">
        <v>761</v>
      </c>
      <c r="K81" s="23"/>
      <c r="P81" s="20">
        <v>15</v>
      </c>
    </row>
    <row r="82" spans="1:16" ht="15" thickBot="1" x14ac:dyDescent="0.35">
      <c r="A82" t="s">
        <v>21</v>
      </c>
      <c r="B82" t="s">
        <v>266</v>
      </c>
      <c r="C82" t="s">
        <v>10</v>
      </c>
      <c r="D82">
        <v>201</v>
      </c>
      <c r="E82">
        <v>102</v>
      </c>
      <c r="F82">
        <v>245</v>
      </c>
      <c r="G82">
        <v>177</v>
      </c>
      <c r="H82">
        <v>237</v>
      </c>
      <c r="I82">
        <v>659</v>
      </c>
      <c r="J82">
        <v>761</v>
      </c>
      <c r="K82" s="23"/>
      <c r="P82" s="20">
        <v>15</v>
      </c>
    </row>
    <row r="83" spans="1:16" ht="15" thickBot="1" x14ac:dyDescent="0.35">
      <c r="A83" t="s">
        <v>21</v>
      </c>
      <c r="B83" t="s">
        <v>202</v>
      </c>
      <c r="C83" t="s">
        <v>10</v>
      </c>
      <c r="D83">
        <v>224</v>
      </c>
      <c r="E83">
        <v>33</v>
      </c>
      <c r="F83">
        <v>246</v>
      </c>
      <c r="G83">
        <v>257</v>
      </c>
      <c r="H83">
        <v>224</v>
      </c>
      <c r="I83">
        <v>727</v>
      </c>
      <c r="J83">
        <v>760</v>
      </c>
      <c r="K83" s="23"/>
      <c r="P83" s="20">
        <v>15</v>
      </c>
    </row>
    <row r="84" spans="1:16" ht="15" thickBot="1" x14ac:dyDescent="0.35">
      <c r="A84" t="s">
        <v>19</v>
      </c>
      <c r="B84" t="s">
        <v>267</v>
      </c>
      <c r="C84" t="s">
        <v>10</v>
      </c>
      <c r="D84">
        <v>218</v>
      </c>
      <c r="E84">
        <v>51</v>
      </c>
      <c r="F84">
        <v>236</v>
      </c>
      <c r="G84">
        <v>279</v>
      </c>
      <c r="H84">
        <v>194</v>
      </c>
      <c r="I84">
        <v>709</v>
      </c>
      <c r="J84">
        <v>760</v>
      </c>
      <c r="K84" s="23"/>
      <c r="P84" s="20">
        <v>15</v>
      </c>
    </row>
    <row r="85" spans="1:16" ht="15" thickBot="1" x14ac:dyDescent="0.35">
      <c r="A85" t="s">
        <v>21</v>
      </c>
      <c r="B85" t="s">
        <v>268</v>
      </c>
      <c r="C85" t="s">
        <v>10</v>
      </c>
      <c r="D85">
        <v>213</v>
      </c>
      <c r="E85">
        <v>66</v>
      </c>
      <c r="F85">
        <v>216</v>
      </c>
      <c r="G85">
        <v>211</v>
      </c>
      <c r="H85">
        <v>267</v>
      </c>
      <c r="I85">
        <v>694</v>
      </c>
      <c r="J85">
        <v>760</v>
      </c>
      <c r="K85" s="23"/>
      <c r="P85" s="20">
        <v>15</v>
      </c>
    </row>
    <row r="86" spans="1:16" ht="15" thickBot="1" x14ac:dyDescent="0.35">
      <c r="A86" t="s">
        <v>22</v>
      </c>
      <c r="B86" t="s">
        <v>269</v>
      </c>
      <c r="C86" t="s">
        <v>10</v>
      </c>
      <c r="D86">
        <v>210</v>
      </c>
      <c r="E86">
        <v>75</v>
      </c>
      <c r="F86">
        <v>237</v>
      </c>
      <c r="G86">
        <v>257</v>
      </c>
      <c r="H86">
        <v>191</v>
      </c>
      <c r="I86">
        <v>685</v>
      </c>
      <c r="J86">
        <v>760</v>
      </c>
      <c r="P86" s="20">
        <v>15</v>
      </c>
    </row>
    <row r="87" spans="1:16" ht="15" thickBot="1" x14ac:dyDescent="0.35">
      <c r="A87" t="s">
        <v>21</v>
      </c>
      <c r="B87" t="s">
        <v>270</v>
      </c>
      <c r="C87" t="s">
        <v>10</v>
      </c>
      <c r="D87">
        <v>206</v>
      </c>
      <c r="E87">
        <v>87</v>
      </c>
      <c r="F87">
        <v>225</v>
      </c>
      <c r="G87">
        <v>277</v>
      </c>
      <c r="H87">
        <v>171</v>
      </c>
      <c r="I87">
        <v>673</v>
      </c>
      <c r="J87">
        <v>760</v>
      </c>
      <c r="P87" s="20">
        <v>15</v>
      </c>
    </row>
    <row r="88" spans="1:16" ht="15" thickBot="1" x14ac:dyDescent="0.35">
      <c r="A88" t="s">
        <v>16</v>
      </c>
      <c r="B88" t="s">
        <v>271</v>
      </c>
      <c r="C88" t="s">
        <v>10</v>
      </c>
      <c r="D88">
        <v>213</v>
      </c>
      <c r="E88">
        <v>66</v>
      </c>
      <c r="F88">
        <v>244</v>
      </c>
      <c r="G88">
        <v>203</v>
      </c>
      <c r="H88">
        <v>246</v>
      </c>
      <c r="I88">
        <v>693</v>
      </c>
      <c r="J88">
        <v>759</v>
      </c>
      <c r="P88" s="20">
        <v>15</v>
      </c>
    </row>
    <row r="89" spans="1:16" ht="15" thickBot="1" x14ac:dyDescent="0.35">
      <c r="A89" t="s">
        <v>18</v>
      </c>
      <c r="B89" t="s">
        <v>272</v>
      </c>
      <c r="C89" t="s">
        <v>10</v>
      </c>
      <c r="D89">
        <v>200</v>
      </c>
      <c r="E89">
        <v>105</v>
      </c>
      <c r="F89">
        <v>256</v>
      </c>
      <c r="G89">
        <v>209</v>
      </c>
      <c r="H89">
        <v>189</v>
      </c>
      <c r="I89">
        <v>654</v>
      </c>
      <c r="J89">
        <v>759</v>
      </c>
      <c r="P89" s="20">
        <v>15</v>
      </c>
    </row>
    <row r="90" spans="1:16" ht="15" thickBot="1" x14ac:dyDescent="0.35">
      <c r="A90" t="s">
        <v>18</v>
      </c>
      <c r="B90" t="s">
        <v>116</v>
      </c>
      <c r="C90" t="s">
        <v>10</v>
      </c>
      <c r="D90">
        <v>214</v>
      </c>
      <c r="E90">
        <v>63</v>
      </c>
      <c r="F90">
        <v>215</v>
      </c>
      <c r="G90">
        <v>266</v>
      </c>
      <c r="H90">
        <v>214</v>
      </c>
      <c r="I90">
        <v>695</v>
      </c>
      <c r="J90">
        <v>758</v>
      </c>
      <c r="P90" s="20">
        <v>10</v>
      </c>
    </row>
    <row r="91" spans="1:16" ht="15" thickBot="1" x14ac:dyDescent="0.35">
      <c r="A91" t="s">
        <v>18</v>
      </c>
      <c r="B91" t="s">
        <v>273</v>
      </c>
      <c r="C91" t="s">
        <v>10</v>
      </c>
      <c r="D91">
        <v>204</v>
      </c>
      <c r="E91">
        <v>93</v>
      </c>
      <c r="F91">
        <v>182</v>
      </c>
      <c r="G91">
        <v>226</v>
      </c>
      <c r="H91">
        <v>257</v>
      </c>
      <c r="I91">
        <v>665</v>
      </c>
      <c r="J91">
        <v>758</v>
      </c>
      <c r="P91" s="20">
        <v>10</v>
      </c>
    </row>
    <row r="92" spans="1:16" ht="15" thickBot="1" x14ac:dyDescent="0.35">
      <c r="P92" s="20">
        <v>10</v>
      </c>
    </row>
    <row r="93" spans="1:16" ht="15" thickBot="1" x14ac:dyDescent="0.35">
      <c r="P93" s="20">
        <v>10</v>
      </c>
    </row>
    <row r="94" spans="1:16" ht="15" thickBot="1" x14ac:dyDescent="0.35">
      <c r="P94" s="20">
        <v>10</v>
      </c>
    </row>
    <row r="95" spans="1:16" ht="15" thickBot="1" x14ac:dyDescent="0.35">
      <c r="P95" s="20">
        <v>10</v>
      </c>
    </row>
    <row r="96" spans="1:16" ht="15" thickBot="1" x14ac:dyDescent="0.35">
      <c r="P96" s="20">
        <v>10</v>
      </c>
    </row>
    <row r="97" spans="16:16" ht="15" thickBot="1" x14ac:dyDescent="0.35">
      <c r="P97" s="20">
        <v>10</v>
      </c>
    </row>
    <row r="98" spans="16:16" ht="15" thickBot="1" x14ac:dyDescent="0.35">
      <c r="P98" s="20">
        <v>10</v>
      </c>
    </row>
    <row r="99" spans="16:16" ht="15" thickBot="1" x14ac:dyDescent="0.35">
      <c r="P99" s="20">
        <v>10</v>
      </c>
    </row>
    <row r="100" spans="16:16" ht="15" thickBot="1" x14ac:dyDescent="0.35">
      <c r="P100" s="20">
        <v>10</v>
      </c>
    </row>
    <row r="101" spans="16:16" ht="15" thickBot="1" x14ac:dyDescent="0.35">
      <c r="P101" s="20">
        <v>10</v>
      </c>
    </row>
  </sheetData>
  <autoFilter ref="A1:J91" xr:uid="{A515F903-2C5D-4E50-A2E0-20964BC16A37}"/>
  <conditionalFormatting sqref="B1:B1048576">
    <cfRule type="duplicateValues" dxfId="6" priority="1"/>
  </conditionalFormatting>
  <pageMargins left="0.7" right="0.7" top="0.75" bottom="0.75" header="0.3" footer="0.3"/>
  <headerFooter>
    <oddFooter>&amp;C_x000D_&amp;1#&amp;"Aptos"&amp;10&amp;K000000 Confidential - Not for Public Consumption or Distribution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DCF44D-A17D-4663-AF58-2863BD58EC58}">
  <dimension ref="A1:N171"/>
  <sheetViews>
    <sheetView topLeftCell="A4" zoomScale="130" zoomScaleNormal="130" workbookViewId="0">
      <selection activeCell="A126" sqref="A2:K126"/>
    </sheetView>
  </sheetViews>
  <sheetFormatPr defaultRowHeight="14.4" x14ac:dyDescent="0.3"/>
  <cols>
    <col min="1" max="1" width="12.88671875" bestFit="1" customWidth="1"/>
    <col min="2" max="2" width="19.44140625" bestFit="1" customWidth="1"/>
    <col min="3" max="3" width="8.109375" bestFit="1" customWidth="1"/>
    <col min="4" max="4" width="7.88671875" bestFit="1" customWidth="1"/>
    <col min="5" max="5" width="9.5546875" bestFit="1" customWidth="1"/>
    <col min="6" max="8" width="7.5546875" bestFit="1" customWidth="1"/>
    <col min="9" max="9" width="13.44140625" bestFit="1" customWidth="1"/>
    <col min="10" max="10" width="5.44140625" bestFit="1" customWidth="1"/>
    <col min="12" max="12" width="9.33203125" bestFit="1" customWidth="1"/>
    <col min="14" max="14" width="2.109375" bestFit="1" customWidth="1"/>
  </cols>
  <sheetData>
    <row r="1" spans="1:14" ht="15" thickBot="1" x14ac:dyDescent="0.35">
      <c r="A1" t="s">
        <v>0</v>
      </c>
      <c r="B1" t="s">
        <v>1</v>
      </c>
      <c r="C1" s="1" t="s">
        <v>2</v>
      </c>
      <c r="D1" t="s">
        <v>3</v>
      </c>
      <c r="E1" s="1" t="s">
        <v>4</v>
      </c>
      <c r="F1" t="s">
        <v>5</v>
      </c>
      <c r="G1" t="s">
        <v>6</v>
      </c>
      <c r="H1" t="s">
        <v>7</v>
      </c>
      <c r="I1" s="1" t="s">
        <v>8</v>
      </c>
      <c r="J1" s="1" t="s">
        <v>9</v>
      </c>
      <c r="L1" t="s">
        <v>219</v>
      </c>
      <c r="M1" s="16">
        <f>'Center winners'!S14</f>
        <v>5487.7395348837208</v>
      </c>
      <c r="N1" t="s">
        <v>627</v>
      </c>
    </row>
    <row r="2" spans="1:14" ht="15" thickBot="1" x14ac:dyDescent="0.35">
      <c r="A2" t="s">
        <v>16</v>
      </c>
      <c r="B2" t="s">
        <v>37</v>
      </c>
      <c r="C2" t="s">
        <v>11</v>
      </c>
      <c r="D2">
        <v>199</v>
      </c>
      <c r="E2">
        <v>108</v>
      </c>
      <c r="F2">
        <v>260</v>
      </c>
      <c r="G2">
        <v>267</v>
      </c>
      <c r="H2">
        <v>247</v>
      </c>
      <c r="I2">
        <v>774</v>
      </c>
      <c r="J2">
        <v>882</v>
      </c>
      <c r="K2" s="22">
        <v>225</v>
      </c>
      <c r="M2" s="16">
        <f>SUM(K2:K126)-M1</f>
        <v>2.2604651162791924</v>
      </c>
    </row>
    <row r="3" spans="1:14" ht="15" thickBot="1" x14ac:dyDescent="0.35">
      <c r="A3" t="s">
        <v>22</v>
      </c>
      <c r="B3" t="s">
        <v>56</v>
      </c>
      <c r="C3" t="s">
        <v>11</v>
      </c>
      <c r="D3">
        <v>180</v>
      </c>
      <c r="E3">
        <v>165</v>
      </c>
      <c r="F3">
        <v>261</v>
      </c>
      <c r="G3">
        <v>245</v>
      </c>
      <c r="H3">
        <v>192</v>
      </c>
      <c r="I3">
        <v>698</v>
      </c>
      <c r="J3">
        <v>863</v>
      </c>
      <c r="K3" s="23">
        <v>175</v>
      </c>
    </row>
    <row r="4" spans="1:14" ht="15" thickBot="1" x14ac:dyDescent="0.35">
      <c r="A4" t="s">
        <v>19</v>
      </c>
      <c r="B4" t="s">
        <v>44</v>
      </c>
      <c r="C4" t="s">
        <v>11</v>
      </c>
      <c r="D4">
        <v>189</v>
      </c>
      <c r="E4">
        <v>138</v>
      </c>
      <c r="F4">
        <v>254</v>
      </c>
      <c r="G4">
        <v>258</v>
      </c>
      <c r="H4">
        <v>202</v>
      </c>
      <c r="I4">
        <v>714</v>
      </c>
      <c r="J4">
        <v>852</v>
      </c>
      <c r="K4" s="22">
        <v>150</v>
      </c>
    </row>
    <row r="5" spans="1:14" ht="15" thickBot="1" x14ac:dyDescent="0.35">
      <c r="A5" t="s">
        <v>19</v>
      </c>
      <c r="B5" t="s">
        <v>498</v>
      </c>
      <c r="C5" t="s">
        <v>11</v>
      </c>
      <c r="D5">
        <v>178</v>
      </c>
      <c r="E5">
        <v>171</v>
      </c>
      <c r="F5">
        <v>232</v>
      </c>
      <c r="G5">
        <v>213</v>
      </c>
      <c r="H5">
        <v>234</v>
      </c>
      <c r="I5">
        <v>679</v>
      </c>
      <c r="J5">
        <v>850</v>
      </c>
      <c r="K5" s="23">
        <v>125</v>
      </c>
    </row>
    <row r="6" spans="1:14" ht="15" thickBot="1" x14ac:dyDescent="0.35">
      <c r="A6" t="s">
        <v>22</v>
      </c>
      <c r="B6" t="s">
        <v>499</v>
      </c>
      <c r="C6" t="s">
        <v>11</v>
      </c>
      <c r="D6">
        <v>185</v>
      </c>
      <c r="E6">
        <v>150</v>
      </c>
      <c r="F6">
        <v>215</v>
      </c>
      <c r="G6">
        <v>202</v>
      </c>
      <c r="H6">
        <v>279</v>
      </c>
      <c r="I6">
        <v>696</v>
      </c>
      <c r="J6">
        <v>846</v>
      </c>
      <c r="K6" s="23">
        <v>90</v>
      </c>
    </row>
    <row r="7" spans="1:14" ht="15" thickBot="1" x14ac:dyDescent="0.35">
      <c r="A7" t="s">
        <v>21</v>
      </c>
      <c r="B7" t="s">
        <v>53</v>
      </c>
      <c r="C7" t="s">
        <v>11</v>
      </c>
      <c r="D7">
        <v>186</v>
      </c>
      <c r="E7">
        <v>147</v>
      </c>
      <c r="F7">
        <v>236</v>
      </c>
      <c r="G7">
        <v>222</v>
      </c>
      <c r="H7">
        <v>233</v>
      </c>
      <c r="I7">
        <v>691</v>
      </c>
      <c r="J7">
        <v>838</v>
      </c>
      <c r="K7" s="23">
        <v>85</v>
      </c>
    </row>
    <row r="8" spans="1:14" ht="15" thickBot="1" x14ac:dyDescent="0.35">
      <c r="A8" t="s">
        <v>21</v>
      </c>
      <c r="B8" t="s">
        <v>500</v>
      </c>
      <c r="C8" t="s">
        <v>11</v>
      </c>
      <c r="D8">
        <v>191</v>
      </c>
      <c r="E8">
        <v>132</v>
      </c>
      <c r="F8">
        <v>256</v>
      </c>
      <c r="G8">
        <v>226</v>
      </c>
      <c r="H8">
        <v>223</v>
      </c>
      <c r="I8">
        <v>705</v>
      </c>
      <c r="J8">
        <v>837</v>
      </c>
      <c r="K8" s="23">
        <v>85</v>
      </c>
    </row>
    <row r="9" spans="1:14" ht="15" thickBot="1" x14ac:dyDescent="0.35">
      <c r="A9" t="s">
        <v>60</v>
      </c>
      <c r="B9" t="s">
        <v>62</v>
      </c>
      <c r="C9" t="s">
        <v>11</v>
      </c>
      <c r="D9">
        <v>178</v>
      </c>
      <c r="E9">
        <v>171</v>
      </c>
      <c r="F9">
        <v>196</v>
      </c>
      <c r="G9">
        <v>256</v>
      </c>
      <c r="H9">
        <v>213</v>
      </c>
      <c r="I9">
        <v>665</v>
      </c>
      <c r="J9">
        <v>836</v>
      </c>
      <c r="K9" s="23">
        <v>85</v>
      </c>
    </row>
    <row r="10" spans="1:14" ht="15" thickBot="1" x14ac:dyDescent="0.35">
      <c r="A10" t="s">
        <v>16</v>
      </c>
      <c r="B10" t="s">
        <v>277</v>
      </c>
      <c r="C10" t="s">
        <v>11</v>
      </c>
      <c r="D10">
        <v>192</v>
      </c>
      <c r="E10">
        <v>129</v>
      </c>
      <c r="F10">
        <v>215</v>
      </c>
      <c r="G10">
        <v>232</v>
      </c>
      <c r="H10">
        <v>259</v>
      </c>
      <c r="I10">
        <v>706</v>
      </c>
      <c r="J10">
        <v>835</v>
      </c>
      <c r="K10" s="23">
        <v>85</v>
      </c>
    </row>
    <row r="11" spans="1:14" ht="15" thickBot="1" x14ac:dyDescent="0.35">
      <c r="A11" t="s">
        <v>21</v>
      </c>
      <c r="B11" t="s">
        <v>501</v>
      </c>
      <c r="C11" t="s">
        <v>11</v>
      </c>
      <c r="D11">
        <v>186</v>
      </c>
      <c r="E11">
        <v>147</v>
      </c>
      <c r="F11">
        <v>226</v>
      </c>
      <c r="G11">
        <v>229</v>
      </c>
      <c r="H11">
        <v>233</v>
      </c>
      <c r="I11">
        <v>688</v>
      </c>
      <c r="J11">
        <v>835</v>
      </c>
      <c r="K11" s="23">
        <v>85</v>
      </c>
    </row>
    <row r="12" spans="1:14" ht="15" thickBot="1" x14ac:dyDescent="0.35">
      <c r="A12" t="s">
        <v>18</v>
      </c>
      <c r="B12" t="s">
        <v>43</v>
      </c>
      <c r="C12" t="s">
        <v>11</v>
      </c>
      <c r="D12">
        <v>189</v>
      </c>
      <c r="E12">
        <v>138</v>
      </c>
      <c r="F12">
        <v>245</v>
      </c>
      <c r="G12">
        <v>256</v>
      </c>
      <c r="H12">
        <v>193</v>
      </c>
      <c r="I12">
        <v>694</v>
      </c>
      <c r="J12">
        <v>832</v>
      </c>
      <c r="K12" s="23">
        <v>85</v>
      </c>
    </row>
    <row r="13" spans="1:14" ht="15" thickBot="1" x14ac:dyDescent="0.35">
      <c r="A13" t="s">
        <v>16</v>
      </c>
      <c r="B13" t="s">
        <v>96</v>
      </c>
      <c r="C13" t="s">
        <v>11</v>
      </c>
      <c r="D13">
        <v>193</v>
      </c>
      <c r="E13">
        <v>126</v>
      </c>
      <c r="F13">
        <v>246</v>
      </c>
      <c r="G13">
        <v>236</v>
      </c>
      <c r="H13">
        <v>223</v>
      </c>
      <c r="I13">
        <v>705</v>
      </c>
      <c r="J13">
        <v>831</v>
      </c>
      <c r="K13" s="23">
        <v>85</v>
      </c>
      <c r="L13" s="25"/>
    </row>
    <row r="14" spans="1:14" ht="15" thickBot="1" x14ac:dyDescent="0.35">
      <c r="A14" t="s">
        <v>18</v>
      </c>
      <c r="B14" t="s">
        <v>279</v>
      </c>
      <c r="C14" t="s">
        <v>11</v>
      </c>
      <c r="D14">
        <v>191</v>
      </c>
      <c r="E14">
        <v>132</v>
      </c>
      <c r="F14">
        <v>252</v>
      </c>
      <c r="G14">
        <v>206</v>
      </c>
      <c r="H14">
        <v>239</v>
      </c>
      <c r="I14">
        <v>697</v>
      </c>
      <c r="J14" s="17">
        <v>829</v>
      </c>
      <c r="K14" s="23">
        <v>80</v>
      </c>
    </row>
    <row r="15" spans="1:14" ht="15" thickBot="1" x14ac:dyDescent="0.35">
      <c r="A15" t="s">
        <v>60</v>
      </c>
      <c r="B15" t="s">
        <v>502</v>
      </c>
      <c r="C15" t="s">
        <v>11</v>
      </c>
      <c r="D15">
        <v>178</v>
      </c>
      <c r="E15">
        <v>171</v>
      </c>
      <c r="F15">
        <v>238</v>
      </c>
      <c r="G15">
        <v>244</v>
      </c>
      <c r="H15">
        <v>176</v>
      </c>
      <c r="I15">
        <v>658</v>
      </c>
      <c r="J15" s="17">
        <v>829</v>
      </c>
      <c r="K15" s="23">
        <v>80</v>
      </c>
    </row>
    <row r="16" spans="1:14" ht="15" thickBot="1" x14ac:dyDescent="0.35">
      <c r="A16" t="s">
        <v>60</v>
      </c>
      <c r="B16" t="s">
        <v>503</v>
      </c>
      <c r="C16" t="s">
        <v>11</v>
      </c>
      <c r="D16">
        <v>177</v>
      </c>
      <c r="E16">
        <v>174</v>
      </c>
      <c r="F16">
        <v>210</v>
      </c>
      <c r="G16">
        <v>218</v>
      </c>
      <c r="H16">
        <v>227</v>
      </c>
      <c r="I16">
        <v>655</v>
      </c>
      <c r="J16" s="17">
        <v>829</v>
      </c>
      <c r="K16" s="23">
        <v>80</v>
      </c>
    </row>
    <row r="17" spans="1:11" ht="15" thickBot="1" x14ac:dyDescent="0.35">
      <c r="A17" t="s">
        <v>16</v>
      </c>
      <c r="B17" t="s">
        <v>106</v>
      </c>
      <c r="C17" t="s">
        <v>11</v>
      </c>
      <c r="D17">
        <v>197</v>
      </c>
      <c r="E17">
        <v>114</v>
      </c>
      <c r="F17">
        <v>289</v>
      </c>
      <c r="G17">
        <v>180</v>
      </c>
      <c r="H17">
        <v>242</v>
      </c>
      <c r="I17">
        <v>711</v>
      </c>
      <c r="J17">
        <v>825</v>
      </c>
      <c r="K17" s="23">
        <v>80</v>
      </c>
    </row>
    <row r="18" spans="1:11" ht="15" thickBot="1" x14ac:dyDescent="0.35">
      <c r="A18" t="s">
        <v>18</v>
      </c>
      <c r="B18" t="s">
        <v>274</v>
      </c>
      <c r="C18" t="s">
        <v>11</v>
      </c>
      <c r="D18">
        <v>199</v>
      </c>
      <c r="E18">
        <v>108</v>
      </c>
      <c r="F18">
        <v>258</v>
      </c>
      <c r="G18">
        <v>244</v>
      </c>
      <c r="H18">
        <v>214</v>
      </c>
      <c r="I18">
        <v>716</v>
      </c>
      <c r="J18" s="17">
        <v>824</v>
      </c>
      <c r="K18" s="23">
        <v>80</v>
      </c>
    </row>
    <row r="19" spans="1:11" ht="15" thickBot="1" x14ac:dyDescent="0.35">
      <c r="A19" t="s">
        <v>21</v>
      </c>
      <c r="B19" t="s">
        <v>504</v>
      </c>
      <c r="C19" t="s">
        <v>11</v>
      </c>
      <c r="D19">
        <v>196</v>
      </c>
      <c r="E19">
        <v>117</v>
      </c>
      <c r="F19">
        <v>256</v>
      </c>
      <c r="G19">
        <v>227</v>
      </c>
      <c r="H19">
        <v>224</v>
      </c>
      <c r="I19">
        <v>707</v>
      </c>
      <c r="J19" s="17">
        <v>824</v>
      </c>
      <c r="K19" s="23">
        <v>80</v>
      </c>
    </row>
    <row r="20" spans="1:11" ht="15" thickBot="1" x14ac:dyDescent="0.35">
      <c r="A20" t="s">
        <v>16</v>
      </c>
      <c r="B20" t="s">
        <v>505</v>
      </c>
      <c r="C20" t="s">
        <v>11</v>
      </c>
      <c r="D20">
        <v>190</v>
      </c>
      <c r="E20">
        <v>135</v>
      </c>
      <c r="F20">
        <v>213</v>
      </c>
      <c r="G20">
        <v>234</v>
      </c>
      <c r="H20">
        <v>242</v>
      </c>
      <c r="I20">
        <v>689</v>
      </c>
      <c r="J20" s="17">
        <v>824</v>
      </c>
      <c r="K20" s="23">
        <v>80</v>
      </c>
    </row>
    <row r="21" spans="1:11" ht="15" thickBot="1" x14ac:dyDescent="0.35">
      <c r="A21" t="s">
        <v>16</v>
      </c>
      <c r="B21" t="s">
        <v>247</v>
      </c>
      <c r="C21" t="s">
        <v>11</v>
      </c>
      <c r="D21">
        <v>186</v>
      </c>
      <c r="E21">
        <v>147</v>
      </c>
      <c r="F21">
        <v>228</v>
      </c>
      <c r="G21">
        <v>200</v>
      </c>
      <c r="H21">
        <v>248</v>
      </c>
      <c r="I21">
        <v>676</v>
      </c>
      <c r="J21" s="17">
        <v>823</v>
      </c>
      <c r="K21" s="23">
        <v>75</v>
      </c>
    </row>
    <row r="22" spans="1:11" ht="15" thickBot="1" x14ac:dyDescent="0.35">
      <c r="A22" t="s">
        <v>18</v>
      </c>
      <c r="B22" t="s">
        <v>506</v>
      </c>
      <c r="C22" t="s">
        <v>11</v>
      </c>
      <c r="D22">
        <v>177</v>
      </c>
      <c r="E22">
        <v>174</v>
      </c>
      <c r="F22">
        <v>245</v>
      </c>
      <c r="G22">
        <v>194</v>
      </c>
      <c r="H22">
        <v>210</v>
      </c>
      <c r="I22">
        <v>649</v>
      </c>
      <c r="J22" s="17">
        <v>823</v>
      </c>
      <c r="K22" s="23">
        <v>75</v>
      </c>
    </row>
    <row r="23" spans="1:11" ht="15" thickBot="1" x14ac:dyDescent="0.35">
      <c r="A23" t="s">
        <v>16</v>
      </c>
      <c r="B23" t="s">
        <v>113</v>
      </c>
      <c r="C23" t="s">
        <v>11</v>
      </c>
      <c r="D23">
        <v>196</v>
      </c>
      <c r="E23">
        <v>117</v>
      </c>
      <c r="F23">
        <v>224</v>
      </c>
      <c r="G23">
        <v>246</v>
      </c>
      <c r="H23">
        <v>235</v>
      </c>
      <c r="I23">
        <v>705</v>
      </c>
      <c r="J23" s="17">
        <v>822</v>
      </c>
      <c r="K23" s="23">
        <v>75</v>
      </c>
    </row>
    <row r="24" spans="1:11" ht="15" thickBot="1" x14ac:dyDescent="0.35">
      <c r="A24" t="s">
        <v>19</v>
      </c>
      <c r="B24" t="s">
        <v>507</v>
      </c>
      <c r="C24" t="s">
        <v>11</v>
      </c>
      <c r="D24">
        <v>186</v>
      </c>
      <c r="E24">
        <v>147</v>
      </c>
      <c r="F24">
        <v>216</v>
      </c>
      <c r="G24">
        <v>244</v>
      </c>
      <c r="H24">
        <v>215</v>
      </c>
      <c r="I24">
        <v>675</v>
      </c>
      <c r="J24" s="17">
        <v>822</v>
      </c>
      <c r="K24" s="23">
        <v>75</v>
      </c>
    </row>
    <row r="25" spans="1:11" ht="15" thickBot="1" x14ac:dyDescent="0.35">
      <c r="A25" t="s">
        <v>18</v>
      </c>
      <c r="B25" t="s">
        <v>508</v>
      </c>
      <c r="C25" t="s">
        <v>11</v>
      </c>
      <c r="D25">
        <v>192</v>
      </c>
      <c r="E25">
        <v>129</v>
      </c>
      <c r="F25">
        <v>220</v>
      </c>
      <c r="G25">
        <v>204</v>
      </c>
      <c r="H25">
        <v>265</v>
      </c>
      <c r="I25">
        <v>689</v>
      </c>
      <c r="J25">
        <v>818</v>
      </c>
      <c r="K25" s="23">
        <v>75</v>
      </c>
    </row>
    <row r="26" spans="1:11" ht="15" thickBot="1" x14ac:dyDescent="0.35">
      <c r="A26" t="s">
        <v>15</v>
      </c>
      <c r="B26" t="s">
        <v>35</v>
      </c>
      <c r="C26" t="s">
        <v>11</v>
      </c>
      <c r="D26">
        <v>178</v>
      </c>
      <c r="E26">
        <v>171</v>
      </c>
      <c r="F26">
        <v>194</v>
      </c>
      <c r="G26">
        <v>202</v>
      </c>
      <c r="H26">
        <v>250</v>
      </c>
      <c r="I26">
        <v>646</v>
      </c>
      <c r="J26">
        <v>817</v>
      </c>
      <c r="K26" s="23">
        <v>75</v>
      </c>
    </row>
    <row r="27" spans="1:11" ht="15" thickBot="1" x14ac:dyDescent="0.35">
      <c r="A27" t="s">
        <v>60</v>
      </c>
      <c r="B27" t="s">
        <v>509</v>
      </c>
      <c r="C27" t="s">
        <v>11</v>
      </c>
      <c r="D27">
        <v>180</v>
      </c>
      <c r="E27">
        <v>165</v>
      </c>
      <c r="F27">
        <v>243</v>
      </c>
      <c r="G27">
        <v>225</v>
      </c>
      <c r="H27">
        <v>183</v>
      </c>
      <c r="I27">
        <v>651</v>
      </c>
      <c r="J27">
        <v>816</v>
      </c>
      <c r="K27" s="23">
        <v>65</v>
      </c>
    </row>
    <row r="28" spans="1:11" ht="15" thickBot="1" x14ac:dyDescent="0.35">
      <c r="A28" t="s">
        <v>21</v>
      </c>
      <c r="B28" t="s">
        <v>510</v>
      </c>
      <c r="C28" t="s">
        <v>11</v>
      </c>
      <c r="D28">
        <v>191</v>
      </c>
      <c r="E28">
        <v>132</v>
      </c>
      <c r="F28">
        <v>265</v>
      </c>
      <c r="G28">
        <v>204</v>
      </c>
      <c r="H28">
        <v>214</v>
      </c>
      <c r="I28">
        <v>683</v>
      </c>
      <c r="J28">
        <v>815</v>
      </c>
      <c r="K28" s="23">
        <v>65</v>
      </c>
    </row>
    <row r="29" spans="1:11" ht="15" thickBot="1" x14ac:dyDescent="0.35">
      <c r="A29" t="s">
        <v>18</v>
      </c>
      <c r="B29" t="s">
        <v>511</v>
      </c>
      <c r="C29" t="s">
        <v>11</v>
      </c>
      <c r="D29">
        <v>196</v>
      </c>
      <c r="E29">
        <v>117</v>
      </c>
      <c r="F29">
        <v>267</v>
      </c>
      <c r="G29">
        <v>218</v>
      </c>
      <c r="H29">
        <v>212</v>
      </c>
      <c r="I29">
        <v>697</v>
      </c>
      <c r="J29">
        <v>814</v>
      </c>
      <c r="K29" s="23">
        <v>65</v>
      </c>
    </row>
    <row r="30" spans="1:11" ht="15" thickBot="1" x14ac:dyDescent="0.35">
      <c r="A30" t="s">
        <v>18</v>
      </c>
      <c r="B30" t="s">
        <v>512</v>
      </c>
      <c r="C30" t="s">
        <v>11</v>
      </c>
      <c r="D30">
        <v>195</v>
      </c>
      <c r="E30">
        <v>120</v>
      </c>
      <c r="F30">
        <v>155</v>
      </c>
      <c r="G30">
        <v>259</v>
      </c>
      <c r="H30">
        <v>279</v>
      </c>
      <c r="I30">
        <v>693</v>
      </c>
      <c r="J30">
        <v>813</v>
      </c>
      <c r="K30" s="23">
        <v>65</v>
      </c>
    </row>
    <row r="31" spans="1:11" ht="15" thickBot="1" x14ac:dyDescent="0.35">
      <c r="A31" t="s">
        <v>21</v>
      </c>
      <c r="B31" t="s">
        <v>513</v>
      </c>
      <c r="C31" t="s">
        <v>11</v>
      </c>
      <c r="D31">
        <v>180</v>
      </c>
      <c r="E31">
        <v>165</v>
      </c>
      <c r="F31">
        <v>186</v>
      </c>
      <c r="G31">
        <v>242</v>
      </c>
      <c r="H31">
        <v>217</v>
      </c>
      <c r="I31">
        <v>645</v>
      </c>
      <c r="J31">
        <v>810</v>
      </c>
      <c r="K31" s="23">
        <v>65</v>
      </c>
    </row>
    <row r="32" spans="1:11" ht="15" thickBot="1" x14ac:dyDescent="0.35">
      <c r="A32" t="s">
        <v>21</v>
      </c>
      <c r="B32" t="s">
        <v>243</v>
      </c>
      <c r="C32" t="s">
        <v>11</v>
      </c>
      <c r="D32">
        <v>198</v>
      </c>
      <c r="E32">
        <v>111</v>
      </c>
      <c r="F32">
        <v>237</v>
      </c>
      <c r="G32">
        <v>205</v>
      </c>
      <c r="H32">
        <v>256</v>
      </c>
      <c r="I32">
        <v>698</v>
      </c>
      <c r="J32" s="17">
        <v>809</v>
      </c>
      <c r="K32" s="23">
        <v>65</v>
      </c>
    </row>
    <row r="33" spans="1:11" ht="15" thickBot="1" x14ac:dyDescent="0.35">
      <c r="A33" t="s">
        <v>18</v>
      </c>
      <c r="B33" t="s">
        <v>514</v>
      </c>
      <c r="C33" t="s">
        <v>11</v>
      </c>
      <c r="D33">
        <v>189</v>
      </c>
      <c r="E33">
        <v>138</v>
      </c>
      <c r="F33">
        <v>198</v>
      </c>
      <c r="G33">
        <v>195</v>
      </c>
      <c r="H33">
        <v>278</v>
      </c>
      <c r="I33">
        <v>671</v>
      </c>
      <c r="J33" s="17">
        <v>809</v>
      </c>
      <c r="K33" s="23">
        <v>65</v>
      </c>
    </row>
    <row r="34" spans="1:11" ht="15" thickBot="1" x14ac:dyDescent="0.35">
      <c r="A34" t="s">
        <v>16</v>
      </c>
      <c r="B34" t="s">
        <v>282</v>
      </c>
      <c r="C34" t="s">
        <v>11</v>
      </c>
      <c r="D34">
        <v>190</v>
      </c>
      <c r="E34">
        <v>135</v>
      </c>
      <c r="F34">
        <v>290</v>
      </c>
      <c r="G34">
        <v>177</v>
      </c>
      <c r="H34">
        <v>205</v>
      </c>
      <c r="I34">
        <v>672</v>
      </c>
      <c r="J34">
        <v>807</v>
      </c>
      <c r="K34" s="23">
        <v>60</v>
      </c>
    </row>
    <row r="35" spans="1:11" ht="15" thickBot="1" x14ac:dyDescent="0.35">
      <c r="A35" t="s">
        <v>21</v>
      </c>
      <c r="B35" t="s">
        <v>515</v>
      </c>
      <c r="C35" t="s">
        <v>11</v>
      </c>
      <c r="D35">
        <v>176</v>
      </c>
      <c r="E35">
        <v>177</v>
      </c>
      <c r="F35">
        <v>221</v>
      </c>
      <c r="G35">
        <v>203</v>
      </c>
      <c r="H35">
        <v>205</v>
      </c>
      <c r="I35">
        <v>629</v>
      </c>
      <c r="J35">
        <v>806</v>
      </c>
      <c r="K35" s="23">
        <v>60</v>
      </c>
    </row>
    <row r="36" spans="1:11" ht="15" thickBot="1" x14ac:dyDescent="0.35">
      <c r="A36" t="s">
        <v>20</v>
      </c>
      <c r="B36" t="s">
        <v>49</v>
      </c>
      <c r="C36" t="s">
        <v>11</v>
      </c>
      <c r="D36">
        <v>189</v>
      </c>
      <c r="E36">
        <v>138</v>
      </c>
      <c r="F36">
        <v>268</v>
      </c>
      <c r="G36">
        <v>194</v>
      </c>
      <c r="H36">
        <v>204</v>
      </c>
      <c r="I36">
        <v>666</v>
      </c>
      <c r="J36">
        <v>804</v>
      </c>
      <c r="K36" s="23">
        <v>60</v>
      </c>
    </row>
    <row r="37" spans="1:11" ht="15" thickBot="1" x14ac:dyDescent="0.35">
      <c r="A37" t="s">
        <v>16</v>
      </c>
      <c r="B37" t="s">
        <v>495</v>
      </c>
      <c r="C37" t="s">
        <v>11</v>
      </c>
      <c r="D37">
        <v>185</v>
      </c>
      <c r="E37">
        <v>150</v>
      </c>
      <c r="F37">
        <v>190</v>
      </c>
      <c r="G37">
        <v>238</v>
      </c>
      <c r="H37">
        <v>225</v>
      </c>
      <c r="I37">
        <v>653</v>
      </c>
      <c r="J37">
        <v>803</v>
      </c>
      <c r="K37" s="23">
        <v>60</v>
      </c>
    </row>
    <row r="38" spans="1:11" ht="15" thickBot="1" x14ac:dyDescent="0.35">
      <c r="A38" t="s">
        <v>21</v>
      </c>
      <c r="B38" t="s">
        <v>516</v>
      </c>
      <c r="C38" t="s">
        <v>11</v>
      </c>
      <c r="D38">
        <v>183</v>
      </c>
      <c r="E38">
        <v>156</v>
      </c>
      <c r="F38">
        <v>227</v>
      </c>
      <c r="G38">
        <v>202</v>
      </c>
      <c r="H38">
        <v>217</v>
      </c>
      <c r="I38">
        <v>646</v>
      </c>
      <c r="J38" s="17">
        <v>802</v>
      </c>
      <c r="K38" s="23">
        <v>60</v>
      </c>
    </row>
    <row r="39" spans="1:11" ht="15" thickBot="1" x14ac:dyDescent="0.35">
      <c r="A39" t="s">
        <v>60</v>
      </c>
      <c r="B39" t="s">
        <v>517</v>
      </c>
      <c r="C39" t="s">
        <v>11</v>
      </c>
      <c r="D39">
        <v>176</v>
      </c>
      <c r="E39">
        <v>177</v>
      </c>
      <c r="F39">
        <v>246</v>
      </c>
      <c r="G39">
        <v>191</v>
      </c>
      <c r="H39">
        <v>188</v>
      </c>
      <c r="I39">
        <v>625</v>
      </c>
      <c r="J39" s="17">
        <v>802</v>
      </c>
      <c r="K39" s="23">
        <v>60</v>
      </c>
    </row>
    <row r="40" spans="1:11" ht="15" thickBot="1" x14ac:dyDescent="0.35">
      <c r="A40" t="s">
        <v>21</v>
      </c>
      <c r="B40" t="s">
        <v>518</v>
      </c>
      <c r="C40" t="s">
        <v>11</v>
      </c>
      <c r="D40">
        <v>187</v>
      </c>
      <c r="E40">
        <v>144</v>
      </c>
      <c r="F40">
        <v>254</v>
      </c>
      <c r="G40">
        <v>169</v>
      </c>
      <c r="H40">
        <v>234</v>
      </c>
      <c r="I40">
        <v>657</v>
      </c>
      <c r="J40" s="17">
        <v>801</v>
      </c>
      <c r="K40" s="23">
        <v>55</v>
      </c>
    </row>
    <row r="41" spans="1:11" ht="15" thickBot="1" x14ac:dyDescent="0.35">
      <c r="A41" t="s">
        <v>18</v>
      </c>
      <c r="B41" t="s">
        <v>519</v>
      </c>
      <c r="C41" t="s">
        <v>11</v>
      </c>
      <c r="D41">
        <v>177</v>
      </c>
      <c r="E41">
        <v>174</v>
      </c>
      <c r="F41">
        <v>204</v>
      </c>
      <c r="G41">
        <v>244</v>
      </c>
      <c r="H41">
        <v>179</v>
      </c>
      <c r="I41">
        <v>627</v>
      </c>
      <c r="J41" s="17">
        <v>801</v>
      </c>
      <c r="K41" s="23">
        <v>55</v>
      </c>
    </row>
    <row r="42" spans="1:11" ht="15" thickBot="1" x14ac:dyDescent="0.35">
      <c r="A42" t="s">
        <v>60</v>
      </c>
      <c r="B42" t="s">
        <v>520</v>
      </c>
      <c r="C42" t="s">
        <v>11</v>
      </c>
      <c r="D42">
        <v>192</v>
      </c>
      <c r="E42">
        <v>129</v>
      </c>
      <c r="F42">
        <v>243</v>
      </c>
      <c r="G42">
        <v>202</v>
      </c>
      <c r="H42">
        <v>226</v>
      </c>
      <c r="I42">
        <v>671</v>
      </c>
      <c r="J42">
        <v>800</v>
      </c>
      <c r="K42" s="23">
        <v>55</v>
      </c>
    </row>
    <row r="43" spans="1:11" ht="15" thickBot="1" x14ac:dyDescent="0.35">
      <c r="A43" t="s">
        <v>22</v>
      </c>
      <c r="B43" t="s">
        <v>252</v>
      </c>
      <c r="C43" t="s">
        <v>11</v>
      </c>
      <c r="D43">
        <v>194</v>
      </c>
      <c r="E43">
        <v>123</v>
      </c>
      <c r="F43">
        <v>233</v>
      </c>
      <c r="G43">
        <v>249</v>
      </c>
      <c r="H43">
        <v>194</v>
      </c>
      <c r="I43">
        <v>676</v>
      </c>
      <c r="J43" s="17">
        <v>799</v>
      </c>
      <c r="K43" s="23">
        <v>55</v>
      </c>
    </row>
    <row r="44" spans="1:11" ht="15" thickBot="1" x14ac:dyDescent="0.35">
      <c r="A44" t="s">
        <v>19</v>
      </c>
      <c r="B44" t="s">
        <v>521</v>
      </c>
      <c r="C44" t="s">
        <v>11</v>
      </c>
      <c r="D44">
        <v>179</v>
      </c>
      <c r="E44">
        <v>168</v>
      </c>
      <c r="F44">
        <v>203</v>
      </c>
      <c r="G44">
        <v>199</v>
      </c>
      <c r="H44">
        <v>229</v>
      </c>
      <c r="I44">
        <v>631</v>
      </c>
      <c r="J44" s="17">
        <v>799</v>
      </c>
      <c r="K44" s="23">
        <v>55</v>
      </c>
    </row>
    <row r="45" spans="1:11" ht="15" thickBot="1" x14ac:dyDescent="0.35">
      <c r="A45" t="s">
        <v>16</v>
      </c>
      <c r="B45" t="s">
        <v>522</v>
      </c>
      <c r="C45" t="s">
        <v>11</v>
      </c>
      <c r="D45">
        <v>199</v>
      </c>
      <c r="E45">
        <v>108</v>
      </c>
      <c r="F45">
        <v>215</v>
      </c>
      <c r="G45">
        <v>264</v>
      </c>
      <c r="H45">
        <v>211</v>
      </c>
      <c r="I45">
        <v>690</v>
      </c>
      <c r="J45" s="17">
        <v>798</v>
      </c>
      <c r="K45" s="23">
        <v>45</v>
      </c>
    </row>
    <row r="46" spans="1:11" ht="15" thickBot="1" x14ac:dyDescent="0.35">
      <c r="A46" t="s">
        <v>16</v>
      </c>
      <c r="B46" t="s">
        <v>523</v>
      </c>
      <c r="C46" t="s">
        <v>11</v>
      </c>
      <c r="D46">
        <v>193</v>
      </c>
      <c r="E46">
        <v>126</v>
      </c>
      <c r="F46">
        <v>213</v>
      </c>
      <c r="G46">
        <v>224</v>
      </c>
      <c r="H46">
        <v>235</v>
      </c>
      <c r="I46">
        <v>672</v>
      </c>
      <c r="J46" s="17">
        <v>798</v>
      </c>
      <c r="K46" s="23">
        <v>45</v>
      </c>
    </row>
    <row r="47" spans="1:11" ht="15" thickBot="1" x14ac:dyDescent="0.35">
      <c r="A47" t="s">
        <v>60</v>
      </c>
      <c r="B47" t="s">
        <v>524</v>
      </c>
      <c r="C47" t="s">
        <v>11</v>
      </c>
      <c r="D47">
        <v>191</v>
      </c>
      <c r="E47">
        <v>132</v>
      </c>
      <c r="F47">
        <v>203</v>
      </c>
      <c r="G47">
        <v>217</v>
      </c>
      <c r="H47">
        <v>246</v>
      </c>
      <c r="I47">
        <v>666</v>
      </c>
      <c r="J47" s="17">
        <v>798</v>
      </c>
      <c r="K47" s="23">
        <v>45</v>
      </c>
    </row>
    <row r="48" spans="1:11" ht="15" thickBot="1" x14ac:dyDescent="0.35">
      <c r="A48" t="s">
        <v>16</v>
      </c>
      <c r="B48" t="s">
        <v>525</v>
      </c>
      <c r="C48" t="s">
        <v>11</v>
      </c>
      <c r="D48">
        <v>183</v>
      </c>
      <c r="E48">
        <v>156</v>
      </c>
      <c r="F48">
        <v>218</v>
      </c>
      <c r="G48">
        <v>193</v>
      </c>
      <c r="H48">
        <v>231</v>
      </c>
      <c r="I48">
        <v>642</v>
      </c>
      <c r="J48" s="17">
        <v>798</v>
      </c>
      <c r="K48" s="23">
        <v>45</v>
      </c>
    </row>
    <row r="49" spans="1:11" ht="15" thickBot="1" x14ac:dyDescent="0.35">
      <c r="A49" t="s">
        <v>18</v>
      </c>
      <c r="B49" t="s">
        <v>526</v>
      </c>
      <c r="C49" t="s">
        <v>11</v>
      </c>
      <c r="D49">
        <v>195</v>
      </c>
      <c r="E49">
        <v>120</v>
      </c>
      <c r="F49">
        <v>221</v>
      </c>
      <c r="G49">
        <v>243</v>
      </c>
      <c r="H49">
        <v>213</v>
      </c>
      <c r="I49">
        <v>677</v>
      </c>
      <c r="J49">
        <v>797</v>
      </c>
      <c r="K49" s="23">
        <v>45</v>
      </c>
    </row>
    <row r="50" spans="1:11" ht="15" thickBot="1" x14ac:dyDescent="0.35">
      <c r="A50" t="s">
        <v>21</v>
      </c>
      <c r="B50" t="s">
        <v>527</v>
      </c>
      <c r="C50" t="s">
        <v>11</v>
      </c>
      <c r="D50">
        <v>198</v>
      </c>
      <c r="E50">
        <v>111</v>
      </c>
      <c r="F50">
        <v>193</v>
      </c>
      <c r="G50">
        <v>225</v>
      </c>
      <c r="H50">
        <v>267</v>
      </c>
      <c r="I50">
        <v>685</v>
      </c>
      <c r="J50" s="17">
        <v>796</v>
      </c>
      <c r="K50" s="23">
        <v>40</v>
      </c>
    </row>
    <row r="51" spans="1:11" ht="15" thickBot="1" x14ac:dyDescent="0.35">
      <c r="A51" t="s">
        <v>60</v>
      </c>
      <c r="B51" t="s">
        <v>497</v>
      </c>
      <c r="C51" t="s">
        <v>11</v>
      </c>
      <c r="D51">
        <v>188</v>
      </c>
      <c r="E51">
        <v>141</v>
      </c>
      <c r="F51">
        <v>207</v>
      </c>
      <c r="G51">
        <v>232</v>
      </c>
      <c r="H51">
        <v>216</v>
      </c>
      <c r="I51">
        <v>655</v>
      </c>
      <c r="J51" s="17">
        <v>796</v>
      </c>
      <c r="K51" s="23">
        <v>40</v>
      </c>
    </row>
    <row r="52" spans="1:11" ht="15" thickBot="1" x14ac:dyDescent="0.35">
      <c r="A52" t="s">
        <v>16</v>
      </c>
      <c r="B52" t="s">
        <v>528</v>
      </c>
      <c r="C52" t="s">
        <v>11</v>
      </c>
      <c r="D52">
        <v>176</v>
      </c>
      <c r="E52">
        <v>177</v>
      </c>
      <c r="F52">
        <v>221</v>
      </c>
      <c r="G52">
        <v>218</v>
      </c>
      <c r="H52">
        <v>179</v>
      </c>
      <c r="I52">
        <v>618</v>
      </c>
      <c r="J52">
        <v>795</v>
      </c>
      <c r="K52" s="23">
        <v>40</v>
      </c>
    </row>
    <row r="53" spans="1:11" ht="15" thickBot="1" x14ac:dyDescent="0.35">
      <c r="A53" t="s">
        <v>18</v>
      </c>
      <c r="B53" t="s">
        <v>529</v>
      </c>
      <c r="C53" t="s">
        <v>11</v>
      </c>
      <c r="D53">
        <v>178</v>
      </c>
      <c r="E53">
        <v>171</v>
      </c>
      <c r="F53">
        <v>173</v>
      </c>
      <c r="G53">
        <v>210</v>
      </c>
      <c r="H53">
        <v>240</v>
      </c>
      <c r="I53">
        <v>623</v>
      </c>
      <c r="J53">
        <v>794</v>
      </c>
      <c r="K53" s="23">
        <v>40</v>
      </c>
    </row>
    <row r="54" spans="1:11" ht="15" thickBot="1" x14ac:dyDescent="0.35">
      <c r="A54" t="s">
        <v>16</v>
      </c>
      <c r="B54" t="s">
        <v>530</v>
      </c>
      <c r="C54" t="s">
        <v>11</v>
      </c>
      <c r="D54">
        <v>194</v>
      </c>
      <c r="E54">
        <v>123</v>
      </c>
      <c r="F54">
        <v>212</v>
      </c>
      <c r="G54">
        <v>258</v>
      </c>
      <c r="H54">
        <v>200</v>
      </c>
      <c r="I54">
        <v>670</v>
      </c>
      <c r="J54" s="17">
        <v>793</v>
      </c>
      <c r="K54" s="23">
        <v>35</v>
      </c>
    </row>
    <row r="55" spans="1:11" ht="15" thickBot="1" x14ac:dyDescent="0.35">
      <c r="A55" t="s">
        <v>16</v>
      </c>
      <c r="B55" t="s">
        <v>531</v>
      </c>
      <c r="C55" t="s">
        <v>11</v>
      </c>
      <c r="D55">
        <v>186</v>
      </c>
      <c r="E55">
        <v>147</v>
      </c>
      <c r="F55">
        <v>197</v>
      </c>
      <c r="G55">
        <v>181</v>
      </c>
      <c r="H55">
        <v>268</v>
      </c>
      <c r="I55">
        <v>646</v>
      </c>
      <c r="J55" s="17">
        <v>793</v>
      </c>
      <c r="K55" s="23">
        <v>35</v>
      </c>
    </row>
    <row r="56" spans="1:11" ht="15" thickBot="1" x14ac:dyDescent="0.35">
      <c r="A56" t="s">
        <v>18</v>
      </c>
      <c r="B56" t="s">
        <v>532</v>
      </c>
      <c r="C56" t="s">
        <v>11</v>
      </c>
      <c r="D56">
        <v>179</v>
      </c>
      <c r="E56">
        <v>168</v>
      </c>
      <c r="F56">
        <v>213</v>
      </c>
      <c r="G56">
        <v>211</v>
      </c>
      <c r="H56">
        <v>201</v>
      </c>
      <c r="I56">
        <v>625</v>
      </c>
      <c r="J56" s="17">
        <v>793</v>
      </c>
      <c r="K56" s="23">
        <v>35</v>
      </c>
    </row>
    <row r="57" spans="1:11" ht="15" thickBot="1" x14ac:dyDescent="0.35">
      <c r="A57" t="s">
        <v>22</v>
      </c>
      <c r="B57" t="s">
        <v>533</v>
      </c>
      <c r="C57" t="s">
        <v>11</v>
      </c>
      <c r="D57">
        <v>196</v>
      </c>
      <c r="E57">
        <v>117</v>
      </c>
      <c r="F57">
        <v>200</v>
      </c>
      <c r="G57">
        <v>248</v>
      </c>
      <c r="H57">
        <v>227</v>
      </c>
      <c r="I57">
        <v>675</v>
      </c>
      <c r="J57" s="17">
        <v>792</v>
      </c>
      <c r="K57" s="23">
        <v>35</v>
      </c>
    </row>
    <row r="58" spans="1:11" ht="15" thickBot="1" x14ac:dyDescent="0.35">
      <c r="A58" t="s">
        <v>16</v>
      </c>
      <c r="B58" t="s">
        <v>534</v>
      </c>
      <c r="C58" t="s">
        <v>11</v>
      </c>
      <c r="D58">
        <v>191</v>
      </c>
      <c r="E58">
        <v>132</v>
      </c>
      <c r="F58">
        <v>267</v>
      </c>
      <c r="G58">
        <v>196</v>
      </c>
      <c r="H58">
        <v>197</v>
      </c>
      <c r="I58">
        <v>660</v>
      </c>
      <c r="J58" s="17">
        <v>792</v>
      </c>
      <c r="K58" s="23">
        <v>35</v>
      </c>
    </row>
    <row r="59" spans="1:11" ht="15" thickBot="1" x14ac:dyDescent="0.35">
      <c r="A59" t="s">
        <v>22</v>
      </c>
      <c r="B59" t="s">
        <v>535</v>
      </c>
      <c r="C59" t="s">
        <v>11</v>
      </c>
      <c r="D59">
        <v>194</v>
      </c>
      <c r="E59">
        <v>123</v>
      </c>
      <c r="F59">
        <v>265</v>
      </c>
      <c r="G59">
        <v>175</v>
      </c>
      <c r="H59">
        <v>228</v>
      </c>
      <c r="I59">
        <v>668</v>
      </c>
      <c r="J59">
        <v>791</v>
      </c>
      <c r="K59" s="23">
        <v>35</v>
      </c>
    </row>
    <row r="60" spans="1:11" ht="15" thickBot="1" x14ac:dyDescent="0.35">
      <c r="A60" t="s">
        <v>15</v>
      </c>
      <c r="B60" t="s">
        <v>228</v>
      </c>
      <c r="C60" t="s">
        <v>11</v>
      </c>
      <c r="D60">
        <v>198</v>
      </c>
      <c r="E60">
        <v>111</v>
      </c>
      <c r="F60">
        <v>256</v>
      </c>
      <c r="G60">
        <v>180</v>
      </c>
      <c r="H60">
        <v>243</v>
      </c>
      <c r="I60">
        <v>679</v>
      </c>
      <c r="J60" s="17">
        <v>790</v>
      </c>
      <c r="K60" s="23">
        <v>35</v>
      </c>
    </row>
    <row r="61" spans="1:11" ht="15" thickBot="1" x14ac:dyDescent="0.35">
      <c r="A61" t="s">
        <v>16</v>
      </c>
      <c r="B61" t="s">
        <v>536</v>
      </c>
      <c r="C61" t="s">
        <v>11</v>
      </c>
      <c r="D61">
        <v>193</v>
      </c>
      <c r="E61">
        <v>126</v>
      </c>
      <c r="F61">
        <v>224</v>
      </c>
      <c r="G61">
        <v>236</v>
      </c>
      <c r="H61">
        <v>204</v>
      </c>
      <c r="I61">
        <v>664</v>
      </c>
      <c r="J61" s="17">
        <v>790</v>
      </c>
      <c r="K61" s="23">
        <v>35</v>
      </c>
    </row>
    <row r="62" spans="1:11" ht="15" thickBot="1" x14ac:dyDescent="0.35">
      <c r="A62" t="s">
        <v>15</v>
      </c>
      <c r="B62" t="s">
        <v>537</v>
      </c>
      <c r="C62" t="s">
        <v>11</v>
      </c>
      <c r="D62">
        <v>182</v>
      </c>
      <c r="E62">
        <v>159</v>
      </c>
      <c r="F62">
        <v>195</v>
      </c>
      <c r="G62">
        <v>233</v>
      </c>
      <c r="H62">
        <v>203</v>
      </c>
      <c r="I62">
        <v>631</v>
      </c>
      <c r="J62" s="17">
        <v>790</v>
      </c>
      <c r="K62" s="23">
        <v>35</v>
      </c>
    </row>
    <row r="63" spans="1:11" ht="15" thickBot="1" x14ac:dyDescent="0.35">
      <c r="A63" t="s">
        <v>15</v>
      </c>
      <c r="B63" t="s">
        <v>81</v>
      </c>
      <c r="C63" t="s">
        <v>11</v>
      </c>
      <c r="D63">
        <v>199</v>
      </c>
      <c r="E63">
        <v>108</v>
      </c>
      <c r="F63">
        <v>231</v>
      </c>
      <c r="G63">
        <v>214</v>
      </c>
      <c r="H63">
        <v>236</v>
      </c>
      <c r="I63">
        <v>681</v>
      </c>
      <c r="J63" s="17">
        <v>789</v>
      </c>
      <c r="K63" s="23">
        <v>30</v>
      </c>
    </row>
    <row r="64" spans="1:11" ht="15" thickBot="1" x14ac:dyDescent="0.35">
      <c r="A64" t="s">
        <v>16</v>
      </c>
      <c r="B64" t="s">
        <v>538</v>
      </c>
      <c r="C64" t="s">
        <v>11</v>
      </c>
      <c r="D64">
        <v>198</v>
      </c>
      <c r="E64">
        <v>111</v>
      </c>
      <c r="F64">
        <v>212</v>
      </c>
      <c r="G64">
        <v>240</v>
      </c>
      <c r="H64">
        <v>226</v>
      </c>
      <c r="I64">
        <v>678</v>
      </c>
      <c r="J64" s="17">
        <v>789</v>
      </c>
      <c r="K64" s="23">
        <v>30</v>
      </c>
    </row>
    <row r="65" spans="1:11" ht="15" thickBot="1" x14ac:dyDescent="0.35">
      <c r="A65" t="s">
        <v>18</v>
      </c>
      <c r="B65" t="s">
        <v>539</v>
      </c>
      <c r="C65" t="s">
        <v>11</v>
      </c>
      <c r="D65">
        <v>182</v>
      </c>
      <c r="E65">
        <v>159</v>
      </c>
      <c r="F65">
        <v>194</v>
      </c>
      <c r="G65">
        <v>202</v>
      </c>
      <c r="H65">
        <v>233</v>
      </c>
      <c r="I65">
        <v>629</v>
      </c>
      <c r="J65">
        <v>788</v>
      </c>
      <c r="K65" s="23">
        <v>30</v>
      </c>
    </row>
    <row r="66" spans="1:11" ht="15" thickBot="1" x14ac:dyDescent="0.35">
      <c r="A66" t="s">
        <v>16</v>
      </c>
      <c r="B66" t="s">
        <v>540</v>
      </c>
      <c r="C66" t="s">
        <v>11</v>
      </c>
      <c r="D66">
        <v>181</v>
      </c>
      <c r="E66">
        <v>162</v>
      </c>
      <c r="F66">
        <v>226</v>
      </c>
      <c r="G66">
        <v>188</v>
      </c>
      <c r="H66">
        <v>211</v>
      </c>
      <c r="I66">
        <v>625</v>
      </c>
      <c r="J66" s="17">
        <v>787</v>
      </c>
      <c r="K66" s="23">
        <v>30</v>
      </c>
    </row>
    <row r="67" spans="1:11" ht="15" thickBot="1" x14ac:dyDescent="0.35">
      <c r="A67" t="s">
        <v>22</v>
      </c>
      <c r="B67" t="s">
        <v>541</v>
      </c>
      <c r="C67" t="s">
        <v>11</v>
      </c>
      <c r="D67">
        <v>177</v>
      </c>
      <c r="E67">
        <v>174</v>
      </c>
      <c r="F67">
        <v>199</v>
      </c>
      <c r="G67">
        <v>225</v>
      </c>
      <c r="H67">
        <v>189</v>
      </c>
      <c r="I67">
        <v>613</v>
      </c>
      <c r="J67" s="17">
        <v>787</v>
      </c>
      <c r="K67" s="23">
        <v>30</v>
      </c>
    </row>
    <row r="68" spans="1:11" ht="15" thickBot="1" x14ac:dyDescent="0.35">
      <c r="A68" t="s">
        <v>21</v>
      </c>
      <c r="B68" t="s">
        <v>542</v>
      </c>
      <c r="C68" t="s">
        <v>11</v>
      </c>
      <c r="D68">
        <v>192</v>
      </c>
      <c r="E68">
        <v>129</v>
      </c>
      <c r="F68">
        <v>205</v>
      </c>
      <c r="G68">
        <v>194</v>
      </c>
      <c r="H68">
        <v>257</v>
      </c>
      <c r="I68">
        <v>656</v>
      </c>
      <c r="J68" s="17">
        <v>785</v>
      </c>
      <c r="K68" s="23">
        <v>30</v>
      </c>
    </row>
    <row r="69" spans="1:11" ht="15" thickBot="1" x14ac:dyDescent="0.35">
      <c r="A69" t="s">
        <v>15</v>
      </c>
      <c r="B69" t="s">
        <v>543</v>
      </c>
      <c r="C69" t="s">
        <v>11</v>
      </c>
      <c r="D69">
        <v>180</v>
      </c>
      <c r="E69">
        <v>165</v>
      </c>
      <c r="F69">
        <v>207</v>
      </c>
      <c r="G69">
        <v>210</v>
      </c>
      <c r="H69">
        <v>203</v>
      </c>
      <c r="I69">
        <v>620</v>
      </c>
      <c r="J69" s="17">
        <v>785</v>
      </c>
      <c r="K69" s="23">
        <v>30</v>
      </c>
    </row>
    <row r="70" spans="1:11" ht="15" thickBot="1" x14ac:dyDescent="0.35">
      <c r="A70" t="s">
        <v>18</v>
      </c>
      <c r="B70" t="s">
        <v>225</v>
      </c>
      <c r="C70" t="s">
        <v>11</v>
      </c>
      <c r="D70">
        <v>189</v>
      </c>
      <c r="E70">
        <v>138</v>
      </c>
      <c r="F70">
        <v>220</v>
      </c>
      <c r="G70">
        <v>221</v>
      </c>
      <c r="H70">
        <v>205</v>
      </c>
      <c r="I70">
        <v>646</v>
      </c>
      <c r="J70">
        <v>784</v>
      </c>
      <c r="K70" s="23">
        <v>30</v>
      </c>
    </row>
    <row r="71" spans="1:11" ht="15" thickBot="1" x14ac:dyDescent="0.35">
      <c r="A71" t="s">
        <v>22</v>
      </c>
      <c r="B71" t="s">
        <v>391</v>
      </c>
      <c r="C71" t="s">
        <v>11</v>
      </c>
      <c r="D71">
        <v>182</v>
      </c>
      <c r="E71">
        <v>159</v>
      </c>
      <c r="F71">
        <v>193</v>
      </c>
      <c r="G71">
        <v>256</v>
      </c>
      <c r="H71">
        <v>175</v>
      </c>
      <c r="I71">
        <v>624</v>
      </c>
      <c r="J71" s="17">
        <v>783</v>
      </c>
      <c r="K71" s="23">
        <v>30</v>
      </c>
    </row>
    <row r="72" spans="1:11" ht="15" thickBot="1" x14ac:dyDescent="0.35">
      <c r="A72" t="s">
        <v>18</v>
      </c>
      <c r="B72" t="s">
        <v>544</v>
      </c>
      <c r="C72" t="s">
        <v>11</v>
      </c>
      <c r="D72">
        <v>178</v>
      </c>
      <c r="E72">
        <v>171</v>
      </c>
      <c r="F72">
        <v>203</v>
      </c>
      <c r="G72">
        <v>204</v>
      </c>
      <c r="H72">
        <v>205</v>
      </c>
      <c r="I72">
        <v>612</v>
      </c>
      <c r="J72" s="17">
        <v>783</v>
      </c>
      <c r="K72" s="23">
        <v>30</v>
      </c>
    </row>
    <row r="73" spans="1:11" ht="15" thickBot="1" x14ac:dyDescent="0.35">
      <c r="A73" t="s">
        <v>18</v>
      </c>
      <c r="B73" t="s">
        <v>545</v>
      </c>
      <c r="C73" t="s">
        <v>11</v>
      </c>
      <c r="D73">
        <v>177</v>
      </c>
      <c r="E73">
        <v>174</v>
      </c>
      <c r="F73">
        <v>213</v>
      </c>
      <c r="G73">
        <v>171</v>
      </c>
      <c r="H73">
        <v>225</v>
      </c>
      <c r="I73">
        <v>609</v>
      </c>
      <c r="J73" s="17">
        <v>783</v>
      </c>
      <c r="K73" s="23">
        <v>30</v>
      </c>
    </row>
    <row r="74" spans="1:11" ht="15" thickBot="1" x14ac:dyDescent="0.35">
      <c r="A74" t="s">
        <v>18</v>
      </c>
      <c r="B74" t="s">
        <v>278</v>
      </c>
      <c r="C74" t="s">
        <v>11</v>
      </c>
      <c r="D74">
        <v>197</v>
      </c>
      <c r="E74">
        <v>114</v>
      </c>
      <c r="F74">
        <v>193</v>
      </c>
      <c r="G74">
        <v>269</v>
      </c>
      <c r="H74">
        <v>206</v>
      </c>
      <c r="I74">
        <v>668</v>
      </c>
      <c r="J74" s="17">
        <v>782</v>
      </c>
      <c r="K74" s="23">
        <v>30</v>
      </c>
    </row>
    <row r="75" spans="1:11" ht="15" thickBot="1" x14ac:dyDescent="0.35">
      <c r="A75" t="s">
        <v>16</v>
      </c>
      <c r="B75" t="s">
        <v>546</v>
      </c>
      <c r="C75" t="s">
        <v>11</v>
      </c>
      <c r="D75">
        <v>190</v>
      </c>
      <c r="E75">
        <v>135</v>
      </c>
      <c r="F75">
        <v>208</v>
      </c>
      <c r="G75">
        <v>215</v>
      </c>
      <c r="H75">
        <v>224</v>
      </c>
      <c r="I75">
        <v>647</v>
      </c>
      <c r="J75" s="17">
        <v>782</v>
      </c>
      <c r="K75" s="23">
        <v>30</v>
      </c>
    </row>
    <row r="76" spans="1:11" ht="15" thickBot="1" x14ac:dyDescent="0.35">
      <c r="A76" t="s">
        <v>22</v>
      </c>
      <c r="B76" t="s">
        <v>547</v>
      </c>
      <c r="C76" t="s">
        <v>11</v>
      </c>
      <c r="D76">
        <v>184</v>
      </c>
      <c r="E76">
        <v>153</v>
      </c>
      <c r="F76">
        <v>235</v>
      </c>
      <c r="G76">
        <v>168</v>
      </c>
      <c r="H76">
        <v>226</v>
      </c>
      <c r="I76">
        <v>629</v>
      </c>
      <c r="J76" s="17">
        <v>782</v>
      </c>
      <c r="K76" s="23">
        <v>30</v>
      </c>
    </row>
    <row r="77" spans="1:11" ht="15" thickBot="1" x14ac:dyDescent="0.35">
      <c r="A77" t="s">
        <v>22</v>
      </c>
      <c r="B77" t="s">
        <v>548</v>
      </c>
      <c r="C77" t="s">
        <v>11</v>
      </c>
      <c r="D77">
        <v>177</v>
      </c>
      <c r="E77">
        <v>174</v>
      </c>
      <c r="F77">
        <v>203</v>
      </c>
      <c r="G77">
        <v>248</v>
      </c>
      <c r="H77">
        <v>157</v>
      </c>
      <c r="I77">
        <v>608</v>
      </c>
      <c r="J77" s="17">
        <v>782</v>
      </c>
      <c r="K77" s="23">
        <v>30</v>
      </c>
    </row>
    <row r="78" spans="1:11" ht="15" thickBot="1" x14ac:dyDescent="0.35">
      <c r="A78" t="s">
        <v>18</v>
      </c>
      <c r="B78" t="s">
        <v>276</v>
      </c>
      <c r="C78" t="s">
        <v>11</v>
      </c>
      <c r="D78">
        <v>192</v>
      </c>
      <c r="E78">
        <v>129</v>
      </c>
      <c r="F78">
        <v>213</v>
      </c>
      <c r="G78">
        <v>213</v>
      </c>
      <c r="H78">
        <v>226</v>
      </c>
      <c r="I78">
        <v>652</v>
      </c>
      <c r="J78" s="17">
        <v>781</v>
      </c>
      <c r="K78" s="23">
        <v>25</v>
      </c>
    </row>
    <row r="79" spans="1:11" ht="15" thickBot="1" x14ac:dyDescent="0.35">
      <c r="A79" t="s">
        <v>18</v>
      </c>
      <c r="B79" t="s">
        <v>549</v>
      </c>
      <c r="C79" t="s">
        <v>11</v>
      </c>
      <c r="D79">
        <v>184</v>
      </c>
      <c r="E79">
        <v>153</v>
      </c>
      <c r="F79">
        <v>222</v>
      </c>
      <c r="G79">
        <v>193</v>
      </c>
      <c r="H79">
        <v>213</v>
      </c>
      <c r="I79">
        <v>628</v>
      </c>
      <c r="J79" s="17">
        <v>781</v>
      </c>
      <c r="K79" s="23">
        <v>25</v>
      </c>
    </row>
    <row r="80" spans="1:11" ht="15" thickBot="1" x14ac:dyDescent="0.35">
      <c r="A80" t="s">
        <v>60</v>
      </c>
      <c r="B80" t="s">
        <v>550</v>
      </c>
      <c r="C80" t="s">
        <v>11</v>
      </c>
      <c r="D80">
        <v>196</v>
      </c>
      <c r="E80">
        <v>117</v>
      </c>
      <c r="F80">
        <v>223</v>
      </c>
      <c r="G80">
        <v>227</v>
      </c>
      <c r="H80">
        <v>213</v>
      </c>
      <c r="I80">
        <v>663</v>
      </c>
      <c r="J80" s="17">
        <v>780</v>
      </c>
      <c r="K80" s="23">
        <v>25</v>
      </c>
    </row>
    <row r="81" spans="1:11" ht="15" thickBot="1" x14ac:dyDescent="0.35">
      <c r="A81" t="s">
        <v>16</v>
      </c>
      <c r="B81" t="s">
        <v>551</v>
      </c>
      <c r="C81" t="s">
        <v>11</v>
      </c>
      <c r="D81">
        <v>176</v>
      </c>
      <c r="E81">
        <v>177</v>
      </c>
      <c r="F81">
        <v>203</v>
      </c>
      <c r="G81">
        <v>201</v>
      </c>
      <c r="H81">
        <v>199</v>
      </c>
      <c r="I81">
        <v>603</v>
      </c>
      <c r="J81" s="17">
        <v>780</v>
      </c>
      <c r="K81" s="23">
        <v>25</v>
      </c>
    </row>
    <row r="82" spans="1:11" ht="15" thickBot="1" x14ac:dyDescent="0.35">
      <c r="A82" t="s">
        <v>20</v>
      </c>
      <c r="B82" t="s">
        <v>552</v>
      </c>
      <c r="C82" t="s">
        <v>11</v>
      </c>
      <c r="D82">
        <v>189</v>
      </c>
      <c r="E82">
        <v>138</v>
      </c>
      <c r="F82">
        <v>201</v>
      </c>
      <c r="G82">
        <v>268</v>
      </c>
      <c r="H82">
        <v>172</v>
      </c>
      <c r="I82">
        <v>641</v>
      </c>
      <c r="J82" s="17">
        <v>779</v>
      </c>
      <c r="K82" s="23">
        <v>25</v>
      </c>
    </row>
    <row r="83" spans="1:11" ht="15" thickBot="1" x14ac:dyDescent="0.35">
      <c r="A83" t="s">
        <v>18</v>
      </c>
      <c r="B83" t="s">
        <v>553</v>
      </c>
      <c r="C83" t="s">
        <v>11</v>
      </c>
      <c r="D83">
        <v>178</v>
      </c>
      <c r="E83">
        <v>171</v>
      </c>
      <c r="F83">
        <v>179</v>
      </c>
      <c r="G83">
        <v>233</v>
      </c>
      <c r="H83">
        <v>196</v>
      </c>
      <c r="I83">
        <v>608</v>
      </c>
      <c r="J83" s="17">
        <v>779</v>
      </c>
      <c r="K83" s="23">
        <v>25</v>
      </c>
    </row>
    <row r="84" spans="1:11" ht="15" thickBot="1" x14ac:dyDescent="0.35">
      <c r="A84" t="s">
        <v>21</v>
      </c>
      <c r="B84" t="s">
        <v>554</v>
      </c>
      <c r="C84" t="s">
        <v>11</v>
      </c>
      <c r="D84">
        <v>178</v>
      </c>
      <c r="E84">
        <v>171</v>
      </c>
      <c r="F84">
        <v>222</v>
      </c>
      <c r="G84">
        <v>233</v>
      </c>
      <c r="H84">
        <v>153</v>
      </c>
      <c r="I84">
        <v>608</v>
      </c>
      <c r="J84" s="17">
        <v>779</v>
      </c>
      <c r="K84" s="23">
        <v>25</v>
      </c>
    </row>
    <row r="85" spans="1:11" ht="15" thickBot="1" x14ac:dyDescent="0.35">
      <c r="A85" t="s">
        <v>60</v>
      </c>
      <c r="B85" t="s">
        <v>29</v>
      </c>
      <c r="C85" t="s">
        <v>11</v>
      </c>
      <c r="D85">
        <v>192</v>
      </c>
      <c r="E85">
        <v>129</v>
      </c>
      <c r="F85">
        <v>218</v>
      </c>
      <c r="G85">
        <v>197</v>
      </c>
      <c r="H85">
        <v>234</v>
      </c>
      <c r="I85">
        <v>649</v>
      </c>
      <c r="J85" s="17">
        <v>778</v>
      </c>
      <c r="K85" s="23">
        <v>25</v>
      </c>
    </row>
    <row r="86" spans="1:11" ht="15" thickBot="1" x14ac:dyDescent="0.35">
      <c r="A86" t="s">
        <v>22</v>
      </c>
      <c r="B86" t="s">
        <v>555</v>
      </c>
      <c r="C86" t="s">
        <v>11</v>
      </c>
      <c r="D86">
        <v>187</v>
      </c>
      <c r="E86">
        <v>144</v>
      </c>
      <c r="F86">
        <v>209</v>
      </c>
      <c r="G86">
        <v>223</v>
      </c>
      <c r="H86">
        <v>202</v>
      </c>
      <c r="I86">
        <v>634</v>
      </c>
      <c r="J86" s="17">
        <v>778</v>
      </c>
      <c r="K86" s="23">
        <v>25</v>
      </c>
    </row>
    <row r="87" spans="1:11" ht="15" thickBot="1" x14ac:dyDescent="0.35">
      <c r="A87" t="s">
        <v>21</v>
      </c>
      <c r="B87" t="s">
        <v>556</v>
      </c>
      <c r="C87" t="s">
        <v>11</v>
      </c>
      <c r="D87">
        <v>185</v>
      </c>
      <c r="E87">
        <v>150</v>
      </c>
      <c r="F87">
        <v>226</v>
      </c>
      <c r="G87">
        <v>205</v>
      </c>
      <c r="H87">
        <v>196</v>
      </c>
      <c r="I87">
        <v>627</v>
      </c>
      <c r="J87" s="17">
        <v>777</v>
      </c>
      <c r="K87" s="23">
        <v>20</v>
      </c>
    </row>
    <row r="88" spans="1:11" ht="15" thickBot="1" x14ac:dyDescent="0.35">
      <c r="A88" t="s">
        <v>16</v>
      </c>
      <c r="B88" t="s">
        <v>557</v>
      </c>
      <c r="C88" t="s">
        <v>11</v>
      </c>
      <c r="D88">
        <v>180</v>
      </c>
      <c r="E88">
        <v>165</v>
      </c>
      <c r="F88">
        <v>214</v>
      </c>
      <c r="G88">
        <v>204</v>
      </c>
      <c r="H88">
        <v>194</v>
      </c>
      <c r="I88">
        <v>612</v>
      </c>
      <c r="J88" s="17">
        <v>777</v>
      </c>
      <c r="K88" s="23">
        <v>20</v>
      </c>
    </row>
    <row r="89" spans="1:11" ht="15" thickBot="1" x14ac:dyDescent="0.35">
      <c r="A89" t="s">
        <v>19</v>
      </c>
      <c r="B89" t="s">
        <v>558</v>
      </c>
      <c r="C89" t="s">
        <v>11</v>
      </c>
      <c r="D89">
        <v>177</v>
      </c>
      <c r="E89">
        <v>174</v>
      </c>
      <c r="F89">
        <v>212</v>
      </c>
      <c r="G89">
        <v>191</v>
      </c>
      <c r="H89">
        <v>200</v>
      </c>
      <c r="I89">
        <v>603</v>
      </c>
      <c r="J89" s="17">
        <v>777</v>
      </c>
      <c r="K89" s="23">
        <v>20</v>
      </c>
    </row>
    <row r="90" spans="1:11" ht="15" thickBot="1" x14ac:dyDescent="0.35">
      <c r="A90" t="s">
        <v>16</v>
      </c>
      <c r="B90" t="s">
        <v>559</v>
      </c>
      <c r="C90" t="s">
        <v>11</v>
      </c>
      <c r="D90">
        <v>192</v>
      </c>
      <c r="E90">
        <v>129</v>
      </c>
      <c r="F90">
        <v>223</v>
      </c>
      <c r="G90">
        <v>225</v>
      </c>
      <c r="H90">
        <v>199</v>
      </c>
      <c r="I90">
        <v>647</v>
      </c>
      <c r="J90" s="17">
        <v>776</v>
      </c>
      <c r="K90" s="23">
        <v>20</v>
      </c>
    </row>
    <row r="91" spans="1:11" ht="15" thickBot="1" x14ac:dyDescent="0.35">
      <c r="A91" t="s">
        <v>15</v>
      </c>
      <c r="B91" t="s">
        <v>560</v>
      </c>
      <c r="C91" t="s">
        <v>11</v>
      </c>
      <c r="D91">
        <v>184</v>
      </c>
      <c r="E91">
        <v>153</v>
      </c>
      <c r="F91">
        <v>214</v>
      </c>
      <c r="G91">
        <v>198</v>
      </c>
      <c r="H91">
        <v>211</v>
      </c>
      <c r="I91">
        <v>623</v>
      </c>
      <c r="J91" s="17">
        <v>776</v>
      </c>
      <c r="K91" s="23">
        <v>20</v>
      </c>
    </row>
    <row r="92" spans="1:11" ht="15" thickBot="1" x14ac:dyDescent="0.35">
      <c r="A92" t="s">
        <v>15</v>
      </c>
      <c r="B92" t="s">
        <v>561</v>
      </c>
      <c r="C92" t="s">
        <v>11</v>
      </c>
      <c r="D92">
        <v>193</v>
      </c>
      <c r="E92">
        <v>126</v>
      </c>
      <c r="F92">
        <v>196</v>
      </c>
      <c r="G92">
        <v>234</v>
      </c>
      <c r="H92">
        <v>219</v>
      </c>
      <c r="I92">
        <v>649</v>
      </c>
      <c r="J92" s="17">
        <v>775</v>
      </c>
      <c r="K92" s="23">
        <v>20</v>
      </c>
    </row>
    <row r="93" spans="1:11" ht="15" thickBot="1" x14ac:dyDescent="0.35">
      <c r="A93" t="s">
        <v>18</v>
      </c>
      <c r="B93" t="s">
        <v>562</v>
      </c>
      <c r="C93" t="s">
        <v>11</v>
      </c>
      <c r="D93">
        <v>186</v>
      </c>
      <c r="E93">
        <v>147</v>
      </c>
      <c r="F93">
        <v>225</v>
      </c>
      <c r="G93">
        <v>224</v>
      </c>
      <c r="H93">
        <v>179</v>
      </c>
      <c r="I93">
        <v>628</v>
      </c>
      <c r="J93" s="17">
        <v>775</v>
      </c>
      <c r="K93" s="23">
        <v>20</v>
      </c>
    </row>
    <row r="94" spans="1:11" ht="15" thickBot="1" x14ac:dyDescent="0.35">
      <c r="A94" t="s">
        <v>15</v>
      </c>
      <c r="B94" t="s">
        <v>563</v>
      </c>
      <c r="C94" t="s">
        <v>11</v>
      </c>
      <c r="D94">
        <v>180</v>
      </c>
      <c r="E94">
        <v>165</v>
      </c>
      <c r="F94">
        <v>236</v>
      </c>
      <c r="G94">
        <v>217</v>
      </c>
      <c r="H94">
        <v>157</v>
      </c>
      <c r="I94">
        <v>610</v>
      </c>
      <c r="J94" s="17">
        <v>775</v>
      </c>
      <c r="K94" s="23">
        <v>20</v>
      </c>
    </row>
    <row r="95" spans="1:11" ht="15" thickBot="1" x14ac:dyDescent="0.35">
      <c r="A95" t="s">
        <v>60</v>
      </c>
      <c r="B95" t="s">
        <v>564</v>
      </c>
      <c r="C95" t="s">
        <v>11</v>
      </c>
      <c r="D95">
        <v>178</v>
      </c>
      <c r="E95">
        <v>171</v>
      </c>
      <c r="F95">
        <v>181</v>
      </c>
      <c r="G95">
        <v>191</v>
      </c>
      <c r="H95">
        <v>232</v>
      </c>
      <c r="I95">
        <v>604</v>
      </c>
      <c r="J95" s="17">
        <v>775</v>
      </c>
      <c r="K95" s="23">
        <v>20</v>
      </c>
    </row>
    <row r="96" spans="1:11" ht="15" thickBot="1" x14ac:dyDescent="0.35">
      <c r="A96" t="s">
        <v>18</v>
      </c>
      <c r="B96" t="s">
        <v>565</v>
      </c>
      <c r="C96" t="s">
        <v>11</v>
      </c>
      <c r="D96">
        <v>177</v>
      </c>
      <c r="E96">
        <v>174</v>
      </c>
      <c r="F96">
        <v>200</v>
      </c>
      <c r="G96">
        <v>186</v>
      </c>
      <c r="H96">
        <v>215</v>
      </c>
      <c r="I96">
        <v>601</v>
      </c>
      <c r="J96" s="17">
        <v>775</v>
      </c>
      <c r="K96" s="23">
        <v>20</v>
      </c>
    </row>
    <row r="97" spans="1:11" ht="15" thickBot="1" x14ac:dyDescent="0.35">
      <c r="A97" t="s">
        <v>20</v>
      </c>
      <c r="B97" t="s">
        <v>566</v>
      </c>
      <c r="C97" t="s">
        <v>11</v>
      </c>
      <c r="D97">
        <v>199</v>
      </c>
      <c r="E97">
        <v>108</v>
      </c>
      <c r="F97">
        <v>248</v>
      </c>
      <c r="G97">
        <v>238</v>
      </c>
      <c r="H97">
        <v>180</v>
      </c>
      <c r="I97">
        <v>666</v>
      </c>
      <c r="J97" s="17">
        <v>774</v>
      </c>
      <c r="K97" s="23">
        <v>20</v>
      </c>
    </row>
    <row r="98" spans="1:11" ht="15" thickBot="1" x14ac:dyDescent="0.35">
      <c r="A98" t="s">
        <v>22</v>
      </c>
      <c r="B98" t="s">
        <v>567</v>
      </c>
      <c r="C98" t="s">
        <v>11</v>
      </c>
      <c r="D98">
        <v>196</v>
      </c>
      <c r="E98">
        <v>117</v>
      </c>
      <c r="F98">
        <v>188</v>
      </c>
      <c r="G98">
        <v>212</v>
      </c>
      <c r="H98">
        <v>257</v>
      </c>
      <c r="I98">
        <v>657</v>
      </c>
      <c r="J98" s="17">
        <v>774</v>
      </c>
      <c r="K98" s="23">
        <v>20</v>
      </c>
    </row>
    <row r="99" spans="1:11" ht="15" thickBot="1" x14ac:dyDescent="0.35">
      <c r="A99" t="s">
        <v>21</v>
      </c>
      <c r="B99" t="s">
        <v>496</v>
      </c>
      <c r="C99" t="s">
        <v>11</v>
      </c>
      <c r="D99">
        <v>180</v>
      </c>
      <c r="E99">
        <v>165</v>
      </c>
      <c r="F99">
        <v>236</v>
      </c>
      <c r="G99">
        <v>201</v>
      </c>
      <c r="H99">
        <v>172</v>
      </c>
      <c r="I99">
        <v>609</v>
      </c>
      <c r="J99" s="17">
        <v>774</v>
      </c>
      <c r="K99" s="23">
        <v>20</v>
      </c>
    </row>
    <row r="100" spans="1:11" ht="15" thickBot="1" x14ac:dyDescent="0.35">
      <c r="A100" t="s">
        <v>20</v>
      </c>
      <c r="B100" t="s">
        <v>568</v>
      </c>
      <c r="C100" t="s">
        <v>11</v>
      </c>
      <c r="D100">
        <v>176</v>
      </c>
      <c r="E100">
        <v>177</v>
      </c>
      <c r="F100">
        <v>211</v>
      </c>
      <c r="G100">
        <v>240</v>
      </c>
      <c r="H100">
        <v>146</v>
      </c>
      <c r="I100">
        <v>597</v>
      </c>
      <c r="J100" s="17">
        <v>774</v>
      </c>
      <c r="K100" s="23">
        <v>20</v>
      </c>
    </row>
    <row r="101" spans="1:11" ht="15" thickBot="1" x14ac:dyDescent="0.35">
      <c r="A101" t="s">
        <v>18</v>
      </c>
      <c r="B101" t="s">
        <v>569</v>
      </c>
      <c r="C101" t="s">
        <v>11</v>
      </c>
      <c r="D101">
        <v>185</v>
      </c>
      <c r="E101">
        <v>150</v>
      </c>
      <c r="F101">
        <v>183</v>
      </c>
      <c r="G101">
        <v>191</v>
      </c>
      <c r="H101">
        <v>249</v>
      </c>
      <c r="I101">
        <v>623</v>
      </c>
      <c r="J101">
        <v>773</v>
      </c>
      <c r="K101" s="23">
        <v>20</v>
      </c>
    </row>
    <row r="102" spans="1:11" ht="15" thickBot="1" x14ac:dyDescent="0.35">
      <c r="A102" t="s">
        <v>18</v>
      </c>
      <c r="B102" t="s">
        <v>245</v>
      </c>
      <c r="C102" t="s">
        <v>11</v>
      </c>
      <c r="D102">
        <v>199</v>
      </c>
      <c r="E102">
        <v>108</v>
      </c>
      <c r="F102">
        <v>267</v>
      </c>
      <c r="G102">
        <v>186</v>
      </c>
      <c r="H102">
        <v>211</v>
      </c>
      <c r="I102">
        <v>664</v>
      </c>
      <c r="J102" s="17">
        <v>772</v>
      </c>
      <c r="K102" s="23">
        <v>20</v>
      </c>
    </row>
    <row r="103" spans="1:11" ht="15" thickBot="1" x14ac:dyDescent="0.35">
      <c r="A103" t="s">
        <v>18</v>
      </c>
      <c r="B103" t="s">
        <v>570</v>
      </c>
      <c r="C103" t="s">
        <v>11</v>
      </c>
      <c r="D103">
        <v>186</v>
      </c>
      <c r="E103">
        <v>147</v>
      </c>
      <c r="F103">
        <v>195</v>
      </c>
      <c r="G103">
        <v>247</v>
      </c>
      <c r="H103">
        <v>183</v>
      </c>
      <c r="I103">
        <v>625</v>
      </c>
      <c r="J103" s="17">
        <v>772</v>
      </c>
      <c r="K103" s="23">
        <v>20</v>
      </c>
    </row>
    <row r="104" spans="1:11" ht="15" thickBot="1" x14ac:dyDescent="0.35">
      <c r="A104" t="s">
        <v>16</v>
      </c>
      <c r="B104" t="s">
        <v>571</v>
      </c>
      <c r="C104" t="s">
        <v>11</v>
      </c>
      <c r="D104">
        <v>197</v>
      </c>
      <c r="E104">
        <v>114</v>
      </c>
      <c r="F104">
        <v>217</v>
      </c>
      <c r="G104">
        <v>236</v>
      </c>
      <c r="H104">
        <v>204</v>
      </c>
      <c r="I104">
        <v>657</v>
      </c>
      <c r="J104" s="17">
        <v>771</v>
      </c>
      <c r="K104" s="23">
        <v>15</v>
      </c>
    </row>
    <row r="105" spans="1:11" ht="15" thickBot="1" x14ac:dyDescent="0.35">
      <c r="A105" t="s">
        <v>18</v>
      </c>
      <c r="B105" t="s">
        <v>281</v>
      </c>
      <c r="C105" t="s">
        <v>11</v>
      </c>
      <c r="D105">
        <v>193</v>
      </c>
      <c r="E105">
        <v>126</v>
      </c>
      <c r="F105">
        <v>195</v>
      </c>
      <c r="G105">
        <v>245</v>
      </c>
      <c r="H105">
        <v>205</v>
      </c>
      <c r="I105">
        <v>645</v>
      </c>
      <c r="J105" s="17">
        <v>771</v>
      </c>
      <c r="K105" s="23">
        <v>15</v>
      </c>
    </row>
    <row r="106" spans="1:11" ht="15" thickBot="1" x14ac:dyDescent="0.35">
      <c r="A106" t="s">
        <v>18</v>
      </c>
      <c r="B106" t="s">
        <v>572</v>
      </c>
      <c r="C106" t="s">
        <v>11</v>
      </c>
      <c r="D106">
        <v>191</v>
      </c>
      <c r="E106">
        <v>132</v>
      </c>
      <c r="F106">
        <v>233</v>
      </c>
      <c r="G106">
        <v>234</v>
      </c>
      <c r="H106">
        <v>172</v>
      </c>
      <c r="I106">
        <v>639</v>
      </c>
      <c r="J106" s="17">
        <v>771</v>
      </c>
      <c r="K106" s="23">
        <v>15</v>
      </c>
    </row>
    <row r="107" spans="1:11" ht="15" thickBot="1" x14ac:dyDescent="0.35">
      <c r="A107" t="s">
        <v>16</v>
      </c>
      <c r="B107" t="s">
        <v>573</v>
      </c>
      <c r="C107" t="s">
        <v>11</v>
      </c>
      <c r="D107">
        <v>178</v>
      </c>
      <c r="E107">
        <v>171</v>
      </c>
      <c r="F107">
        <v>189</v>
      </c>
      <c r="G107">
        <v>211</v>
      </c>
      <c r="H107">
        <v>200</v>
      </c>
      <c r="I107">
        <v>600</v>
      </c>
      <c r="J107" s="17">
        <v>771</v>
      </c>
      <c r="K107" s="23">
        <v>15</v>
      </c>
    </row>
    <row r="108" spans="1:11" ht="15" thickBot="1" x14ac:dyDescent="0.35">
      <c r="A108" t="s">
        <v>18</v>
      </c>
      <c r="B108" t="s">
        <v>574</v>
      </c>
      <c r="C108" t="s">
        <v>11</v>
      </c>
      <c r="D108">
        <v>195</v>
      </c>
      <c r="E108">
        <v>120</v>
      </c>
      <c r="F108">
        <v>191</v>
      </c>
      <c r="G108">
        <v>204</v>
      </c>
      <c r="H108">
        <v>255</v>
      </c>
      <c r="I108">
        <v>650</v>
      </c>
      <c r="J108" s="17">
        <v>770</v>
      </c>
      <c r="K108" s="23">
        <v>15</v>
      </c>
    </row>
    <row r="109" spans="1:11" ht="15" thickBot="1" x14ac:dyDescent="0.35">
      <c r="A109" t="s">
        <v>18</v>
      </c>
      <c r="B109" t="s">
        <v>575</v>
      </c>
      <c r="C109" t="s">
        <v>11</v>
      </c>
      <c r="D109">
        <v>193</v>
      </c>
      <c r="E109">
        <v>126</v>
      </c>
      <c r="F109">
        <v>189</v>
      </c>
      <c r="G109">
        <v>236</v>
      </c>
      <c r="H109">
        <v>219</v>
      </c>
      <c r="I109">
        <v>644</v>
      </c>
      <c r="J109" s="17">
        <v>770</v>
      </c>
      <c r="K109" s="23">
        <v>15</v>
      </c>
    </row>
    <row r="110" spans="1:11" ht="15" thickBot="1" x14ac:dyDescent="0.35">
      <c r="A110" t="s">
        <v>15</v>
      </c>
      <c r="B110" t="s">
        <v>100</v>
      </c>
      <c r="C110" t="s">
        <v>11</v>
      </c>
      <c r="D110">
        <v>199</v>
      </c>
      <c r="E110">
        <v>108</v>
      </c>
      <c r="F110">
        <v>226</v>
      </c>
      <c r="G110">
        <v>211</v>
      </c>
      <c r="H110">
        <v>224</v>
      </c>
      <c r="I110">
        <v>661</v>
      </c>
      <c r="J110" s="17">
        <v>769</v>
      </c>
      <c r="K110" s="23">
        <v>15</v>
      </c>
    </row>
    <row r="111" spans="1:11" ht="15" thickBot="1" x14ac:dyDescent="0.35">
      <c r="A111" t="s">
        <v>21</v>
      </c>
      <c r="B111" t="s">
        <v>432</v>
      </c>
      <c r="C111" t="s">
        <v>11</v>
      </c>
      <c r="D111">
        <v>196</v>
      </c>
      <c r="E111">
        <v>117</v>
      </c>
      <c r="F111">
        <v>215</v>
      </c>
      <c r="G111">
        <v>209</v>
      </c>
      <c r="H111">
        <v>228</v>
      </c>
      <c r="I111">
        <v>652</v>
      </c>
      <c r="J111" s="17">
        <v>769</v>
      </c>
      <c r="K111" s="23">
        <v>15</v>
      </c>
    </row>
    <row r="112" spans="1:11" ht="15" thickBot="1" x14ac:dyDescent="0.35">
      <c r="A112" t="s">
        <v>22</v>
      </c>
      <c r="B112" t="s">
        <v>190</v>
      </c>
      <c r="C112" t="s">
        <v>11</v>
      </c>
      <c r="D112">
        <v>184</v>
      </c>
      <c r="E112">
        <v>153</v>
      </c>
      <c r="F112">
        <v>206</v>
      </c>
      <c r="G112">
        <v>223</v>
      </c>
      <c r="H112">
        <v>187</v>
      </c>
      <c r="I112">
        <v>616</v>
      </c>
      <c r="J112" s="17">
        <v>769</v>
      </c>
      <c r="K112" s="23">
        <v>15</v>
      </c>
    </row>
    <row r="113" spans="1:11" ht="15" thickBot="1" x14ac:dyDescent="0.35">
      <c r="A113" t="s">
        <v>21</v>
      </c>
      <c r="B113" t="s">
        <v>214</v>
      </c>
      <c r="C113" t="s">
        <v>11</v>
      </c>
      <c r="D113">
        <v>199</v>
      </c>
      <c r="E113">
        <v>108</v>
      </c>
      <c r="F113">
        <v>188</v>
      </c>
      <c r="G113">
        <v>257</v>
      </c>
      <c r="H113">
        <v>215</v>
      </c>
      <c r="I113">
        <v>660</v>
      </c>
      <c r="J113" s="17">
        <v>768</v>
      </c>
      <c r="K113" s="23">
        <v>15</v>
      </c>
    </row>
    <row r="114" spans="1:11" ht="15" thickBot="1" x14ac:dyDescent="0.35">
      <c r="A114" t="s">
        <v>16</v>
      </c>
      <c r="B114" t="s">
        <v>576</v>
      </c>
      <c r="C114" t="s">
        <v>11</v>
      </c>
      <c r="D114">
        <v>196</v>
      </c>
      <c r="E114">
        <v>117</v>
      </c>
      <c r="F114">
        <v>194</v>
      </c>
      <c r="G114">
        <v>233</v>
      </c>
      <c r="H114">
        <v>224</v>
      </c>
      <c r="I114">
        <v>651</v>
      </c>
      <c r="J114" s="17">
        <v>768</v>
      </c>
      <c r="K114" s="23">
        <v>15</v>
      </c>
    </row>
    <row r="115" spans="1:11" ht="15" thickBot="1" x14ac:dyDescent="0.35">
      <c r="A115" t="s">
        <v>22</v>
      </c>
      <c r="B115" t="s">
        <v>577</v>
      </c>
      <c r="C115" t="s">
        <v>11</v>
      </c>
      <c r="D115">
        <v>189</v>
      </c>
      <c r="E115">
        <v>138</v>
      </c>
      <c r="F115">
        <v>230</v>
      </c>
      <c r="G115">
        <v>186</v>
      </c>
      <c r="H115">
        <v>214</v>
      </c>
      <c r="I115">
        <v>630</v>
      </c>
      <c r="J115" s="17">
        <v>768</v>
      </c>
      <c r="K115" s="23">
        <v>15</v>
      </c>
    </row>
    <row r="116" spans="1:11" ht="15" thickBot="1" x14ac:dyDescent="0.35">
      <c r="A116" t="s">
        <v>16</v>
      </c>
      <c r="B116" t="s">
        <v>578</v>
      </c>
      <c r="C116" t="s">
        <v>11</v>
      </c>
      <c r="D116">
        <v>183</v>
      </c>
      <c r="E116">
        <v>156</v>
      </c>
      <c r="F116">
        <v>175</v>
      </c>
      <c r="G116">
        <v>212</v>
      </c>
      <c r="H116">
        <v>225</v>
      </c>
      <c r="I116">
        <v>612</v>
      </c>
      <c r="J116" s="17">
        <v>768</v>
      </c>
      <c r="K116" s="23">
        <v>15</v>
      </c>
    </row>
    <row r="117" spans="1:11" ht="15" thickBot="1" x14ac:dyDescent="0.35">
      <c r="A117" t="s">
        <v>18</v>
      </c>
      <c r="B117" t="s">
        <v>579</v>
      </c>
      <c r="C117" t="s">
        <v>11</v>
      </c>
      <c r="D117">
        <v>195</v>
      </c>
      <c r="E117">
        <v>120</v>
      </c>
      <c r="F117">
        <v>198</v>
      </c>
      <c r="G117">
        <v>248</v>
      </c>
      <c r="H117">
        <v>201</v>
      </c>
      <c r="I117">
        <v>647</v>
      </c>
      <c r="J117" s="17">
        <v>767</v>
      </c>
      <c r="K117" s="23">
        <v>12</v>
      </c>
    </row>
    <row r="118" spans="1:11" ht="15" thickBot="1" x14ac:dyDescent="0.35">
      <c r="A118" t="s">
        <v>18</v>
      </c>
      <c r="B118" t="s">
        <v>580</v>
      </c>
      <c r="C118" t="s">
        <v>11</v>
      </c>
      <c r="D118">
        <v>194</v>
      </c>
      <c r="E118">
        <v>123</v>
      </c>
      <c r="F118">
        <v>173</v>
      </c>
      <c r="G118">
        <v>234</v>
      </c>
      <c r="H118">
        <v>237</v>
      </c>
      <c r="I118">
        <v>644</v>
      </c>
      <c r="J118" s="17">
        <v>767</v>
      </c>
      <c r="K118" s="23">
        <v>12</v>
      </c>
    </row>
    <row r="119" spans="1:11" ht="15" thickBot="1" x14ac:dyDescent="0.35">
      <c r="A119" t="s">
        <v>18</v>
      </c>
      <c r="B119" t="s">
        <v>581</v>
      </c>
      <c r="C119" t="s">
        <v>11</v>
      </c>
      <c r="D119">
        <v>193</v>
      </c>
      <c r="E119">
        <v>126</v>
      </c>
      <c r="F119">
        <v>188</v>
      </c>
      <c r="G119">
        <v>237</v>
      </c>
      <c r="H119">
        <v>216</v>
      </c>
      <c r="I119">
        <v>641</v>
      </c>
      <c r="J119" s="17">
        <v>767</v>
      </c>
      <c r="K119" s="23">
        <v>12</v>
      </c>
    </row>
    <row r="120" spans="1:11" ht="15" thickBot="1" x14ac:dyDescent="0.35">
      <c r="A120" t="s">
        <v>14</v>
      </c>
      <c r="B120" t="s">
        <v>582</v>
      </c>
      <c r="C120" t="s">
        <v>11</v>
      </c>
      <c r="D120">
        <v>186</v>
      </c>
      <c r="E120">
        <v>147</v>
      </c>
      <c r="F120">
        <v>227</v>
      </c>
      <c r="G120">
        <v>180</v>
      </c>
      <c r="H120">
        <v>213</v>
      </c>
      <c r="I120">
        <v>620</v>
      </c>
      <c r="J120" s="17">
        <v>767</v>
      </c>
      <c r="K120" s="23">
        <v>12</v>
      </c>
    </row>
    <row r="121" spans="1:11" ht="15" thickBot="1" x14ac:dyDescent="0.35">
      <c r="A121" t="s">
        <v>18</v>
      </c>
      <c r="B121" t="s">
        <v>583</v>
      </c>
      <c r="C121" t="s">
        <v>11</v>
      </c>
      <c r="D121">
        <v>185</v>
      </c>
      <c r="E121">
        <v>150</v>
      </c>
      <c r="F121">
        <v>213</v>
      </c>
      <c r="G121">
        <v>220</v>
      </c>
      <c r="H121">
        <v>184</v>
      </c>
      <c r="I121">
        <v>617</v>
      </c>
      <c r="J121" s="17">
        <v>767</v>
      </c>
      <c r="K121" s="23">
        <v>12</v>
      </c>
    </row>
    <row r="122" spans="1:11" ht="15" thickBot="1" x14ac:dyDescent="0.35">
      <c r="A122" t="s">
        <v>16</v>
      </c>
      <c r="B122" t="s">
        <v>584</v>
      </c>
      <c r="C122" t="s">
        <v>11</v>
      </c>
      <c r="D122">
        <v>193</v>
      </c>
      <c r="E122">
        <v>126</v>
      </c>
      <c r="F122">
        <v>242</v>
      </c>
      <c r="G122">
        <v>200</v>
      </c>
      <c r="H122">
        <v>198</v>
      </c>
      <c r="I122">
        <v>640</v>
      </c>
      <c r="J122" s="17">
        <v>766</v>
      </c>
      <c r="K122" s="24">
        <v>12</v>
      </c>
    </row>
    <row r="123" spans="1:11" ht="15" thickBot="1" x14ac:dyDescent="0.35">
      <c r="A123" t="s">
        <v>19</v>
      </c>
      <c r="B123" t="s">
        <v>585</v>
      </c>
      <c r="C123" t="s">
        <v>11</v>
      </c>
      <c r="D123">
        <v>180</v>
      </c>
      <c r="E123">
        <v>165</v>
      </c>
      <c r="F123">
        <v>243</v>
      </c>
      <c r="G123">
        <v>193</v>
      </c>
      <c r="H123">
        <v>165</v>
      </c>
      <c r="I123">
        <v>601</v>
      </c>
      <c r="J123" s="17">
        <v>766</v>
      </c>
      <c r="K123" s="24">
        <v>12</v>
      </c>
    </row>
    <row r="124" spans="1:11" ht="15" thickBot="1" x14ac:dyDescent="0.35">
      <c r="A124" t="s">
        <v>15</v>
      </c>
      <c r="B124" t="s">
        <v>586</v>
      </c>
      <c r="C124" t="s">
        <v>11</v>
      </c>
      <c r="D124">
        <v>197</v>
      </c>
      <c r="E124">
        <v>114</v>
      </c>
      <c r="F124">
        <v>209</v>
      </c>
      <c r="G124">
        <v>216</v>
      </c>
      <c r="H124">
        <v>226</v>
      </c>
      <c r="I124">
        <v>651</v>
      </c>
      <c r="J124" s="17">
        <v>765</v>
      </c>
      <c r="K124" s="24">
        <v>12</v>
      </c>
    </row>
    <row r="125" spans="1:11" ht="15" thickBot="1" x14ac:dyDescent="0.35">
      <c r="A125" t="s">
        <v>22</v>
      </c>
      <c r="B125" t="s">
        <v>148</v>
      </c>
      <c r="C125" t="s">
        <v>11</v>
      </c>
      <c r="D125">
        <v>184</v>
      </c>
      <c r="E125">
        <v>153</v>
      </c>
      <c r="F125">
        <v>208</v>
      </c>
      <c r="G125">
        <v>187</v>
      </c>
      <c r="H125">
        <v>217</v>
      </c>
      <c r="I125">
        <v>612</v>
      </c>
      <c r="J125" s="17">
        <v>765</v>
      </c>
      <c r="K125" s="24">
        <v>12</v>
      </c>
    </row>
    <row r="126" spans="1:11" s="10" customFormat="1" ht="15" thickBot="1" x14ac:dyDescent="0.35">
      <c r="A126" s="10" t="s">
        <v>18</v>
      </c>
      <c r="B126" s="10" t="s">
        <v>587</v>
      </c>
      <c r="C126" s="10" t="s">
        <v>11</v>
      </c>
      <c r="D126" s="10">
        <v>176</v>
      </c>
      <c r="E126" s="10">
        <v>177</v>
      </c>
      <c r="F126" s="10">
        <v>193</v>
      </c>
      <c r="G126" s="10">
        <v>182</v>
      </c>
      <c r="H126" s="10">
        <v>213</v>
      </c>
      <c r="I126" s="10">
        <v>588</v>
      </c>
      <c r="J126" s="18">
        <v>765</v>
      </c>
      <c r="K126" s="24">
        <v>12</v>
      </c>
    </row>
    <row r="127" spans="1:11" x14ac:dyDescent="0.3">
      <c r="A127" t="s">
        <v>18</v>
      </c>
      <c r="B127" t="s">
        <v>588</v>
      </c>
      <c r="C127" t="s">
        <v>11</v>
      </c>
      <c r="D127">
        <v>194</v>
      </c>
      <c r="E127">
        <v>123</v>
      </c>
      <c r="F127">
        <v>214</v>
      </c>
      <c r="G127">
        <v>206</v>
      </c>
      <c r="H127">
        <v>221</v>
      </c>
      <c r="I127">
        <v>641</v>
      </c>
      <c r="J127">
        <v>764</v>
      </c>
    </row>
    <row r="128" spans="1:11" x14ac:dyDescent="0.3">
      <c r="A128" t="s">
        <v>16</v>
      </c>
      <c r="B128" t="s">
        <v>589</v>
      </c>
      <c r="C128" t="s">
        <v>11</v>
      </c>
      <c r="D128">
        <v>187</v>
      </c>
      <c r="E128">
        <v>144</v>
      </c>
      <c r="F128">
        <v>236</v>
      </c>
      <c r="G128">
        <v>192</v>
      </c>
      <c r="H128">
        <v>192</v>
      </c>
      <c r="I128">
        <v>620</v>
      </c>
      <c r="J128">
        <v>764</v>
      </c>
    </row>
    <row r="129" spans="1:10" x14ac:dyDescent="0.3">
      <c r="A129" t="s">
        <v>16</v>
      </c>
      <c r="B129" t="s">
        <v>590</v>
      </c>
      <c r="C129" t="s">
        <v>11</v>
      </c>
      <c r="D129">
        <v>185</v>
      </c>
      <c r="E129">
        <v>150</v>
      </c>
      <c r="F129">
        <v>290</v>
      </c>
      <c r="G129">
        <v>158</v>
      </c>
      <c r="H129">
        <v>166</v>
      </c>
      <c r="I129">
        <v>614</v>
      </c>
      <c r="J129">
        <v>764</v>
      </c>
    </row>
    <row r="130" spans="1:10" x14ac:dyDescent="0.3">
      <c r="A130" t="s">
        <v>21</v>
      </c>
      <c r="B130" t="s">
        <v>591</v>
      </c>
      <c r="C130" t="s">
        <v>11</v>
      </c>
      <c r="D130">
        <v>185</v>
      </c>
      <c r="E130">
        <v>150</v>
      </c>
      <c r="F130">
        <v>199</v>
      </c>
      <c r="G130">
        <v>180</v>
      </c>
      <c r="H130">
        <v>235</v>
      </c>
      <c r="I130">
        <v>614</v>
      </c>
      <c r="J130">
        <v>764</v>
      </c>
    </row>
    <row r="131" spans="1:10" x14ac:dyDescent="0.3">
      <c r="A131" t="s">
        <v>16</v>
      </c>
      <c r="B131" t="s">
        <v>592</v>
      </c>
      <c r="C131" t="s">
        <v>11</v>
      </c>
      <c r="D131">
        <v>182</v>
      </c>
      <c r="E131">
        <v>159</v>
      </c>
      <c r="F131">
        <v>179</v>
      </c>
      <c r="G131">
        <v>244</v>
      </c>
      <c r="H131">
        <v>182</v>
      </c>
      <c r="I131">
        <v>605</v>
      </c>
      <c r="J131">
        <v>764</v>
      </c>
    </row>
    <row r="132" spans="1:10" x14ac:dyDescent="0.3">
      <c r="A132" t="s">
        <v>21</v>
      </c>
      <c r="B132" t="s">
        <v>212</v>
      </c>
      <c r="C132" t="s">
        <v>11</v>
      </c>
      <c r="D132">
        <v>199</v>
      </c>
      <c r="E132">
        <v>108</v>
      </c>
      <c r="F132">
        <v>210</v>
      </c>
      <c r="G132">
        <v>269</v>
      </c>
      <c r="H132">
        <v>176</v>
      </c>
      <c r="I132">
        <v>655</v>
      </c>
      <c r="J132">
        <v>763</v>
      </c>
    </row>
    <row r="133" spans="1:10" x14ac:dyDescent="0.3">
      <c r="A133" t="s">
        <v>16</v>
      </c>
      <c r="B133" t="s">
        <v>593</v>
      </c>
      <c r="C133" t="s">
        <v>11</v>
      </c>
      <c r="D133">
        <v>184</v>
      </c>
      <c r="E133">
        <v>153</v>
      </c>
      <c r="F133">
        <v>199</v>
      </c>
      <c r="G133">
        <v>178</v>
      </c>
      <c r="H133">
        <v>233</v>
      </c>
      <c r="I133">
        <v>610</v>
      </c>
      <c r="J133">
        <v>763</v>
      </c>
    </row>
    <row r="134" spans="1:10" x14ac:dyDescent="0.3">
      <c r="A134" t="s">
        <v>18</v>
      </c>
      <c r="B134" t="s">
        <v>594</v>
      </c>
      <c r="C134" t="s">
        <v>11</v>
      </c>
      <c r="D134">
        <v>196</v>
      </c>
      <c r="E134">
        <v>117</v>
      </c>
      <c r="F134">
        <v>172</v>
      </c>
      <c r="G134">
        <v>230</v>
      </c>
      <c r="H134">
        <v>243</v>
      </c>
      <c r="I134">
        <v>645</v>
      </c>
      <c r="J134">
        <v>762</v>
      </c>
    </row>
    <row r="135" spans="1:10" x14ac:dyDescent="0.3">
      <c r="A135" t="s">
        <v>21</v>
      </c>
      <c r="B135" t="s">
        <v>595</v>
      </c>
      <c r="C135" t="s">
        <v>11</v>
      </c>
      <c r="D135">
        <v>191</v>
      </c>
      <c r="E135">
        <v>132</v>
      </c>
      <c r="F135">
        <v>213</v>
      </c>
      <c r="G135">
        <v>204</v>
      </c>
      <c r="H135">
        <v>213</v>
      </c>
      <c r="I135">
        <v>630</v>
      </c>
      <c r="J135">
        <v>762</v>
      </c>
    </row>
    <row r="136" spans="1:10" x14ac:dyDescent="0.3">
      <c r="A136" t="s">
        <v>18</v>
      </c>
      <c r="B136" t="s">
        <v>596</v>
      </c>
      <c r="C136" t="s">
        <v>11</v>
      </c>
      <c r="D136">
        <v>177</v>
      </c>
      <c r="E136">
        <v>174</v>
      </c>
      <c r="F136">
        <v>228</v>
      </c>
      <c r="G136">
        <v>172</v>
      </c>
      <c r="H136">
        <v>188</v>
      </c>
      <c r="I136">
        <v>588</v>
      </c>
      <c r="J136">
        <v>762</v>
      </c>
    </row>
    <row r="137" spans="1:10" x14ac:dyDescent="0.3">
      <c r="A137" t="s">
        <v>21</v>
      </c>
      <c r="B137" t="s">
        <v>597</v>
      </c>
      <c r="C137" t="s">
        <v>11</v>
      </c>
      <c r="D137">
        <v>198</v>
      </c>
      <c r="E137">
        <v>111</v>
      </c>
      <c r="F137">
        <v>255</v>
      </c>
      <c r="G137">
        <v>225</v>
      </c>
      <c r="H137">
        <v>170</v>
      </c>
      <c r="I137">
        <v>650</v>
      </c>
      <c r="J137">
        <v>761</v>
      </c>
    </row>
    <row r="138" spans="1:10" x14ac:dyDescent="0.3">
      <c r="A138" t="s">
        <v>21</v>
      </c>
      <c r="B138" t="s">
        <v>598</v>
      </c>
      <c r="C138" t="s">
        <v>11</v>
      </c>
      <c r="D138">
        <v>197</v>
      </c>
      <c r="E138">
        <v>114</v>
      </c>
      <c r="F138">
        <v>212</v>
      </c>
      <c r="G138">
        <v>235</v>
      </c>
      <c r="H138">
        <v>200</v>
      </c>
      <c r="I138">
        <v>647</v>
      </c>
      <c r="J138">
        <v>761</v>
      </c>
    </row>
    <row r="139" spans="1:10" x14ac:dyDescent="0.3">
      <c r="A139" t="s">
        <v>60</v>
      </c>
      <c r="B139" t="s">
        <v>599</v>
      </c>
      <c r="C139" t="s">
        <v>11</v>
      </c>
      <c r="D139">
        <v>190</v>
      </c>
      <c r="E139">
        <v>135</v>
      </c>
      <c r="F139">
        <v>165</v>
      </c>
      <c r="G139">
        <v>248</v>
      </c>
      <c r="H139">
        <v>213</v>
      </c>
      <c r="I139">
        <v>626</v>
      </c>
      <c r="J139">
        <v>761</v>
      </c>
    </row>
    <row r="140" spans="1:10" x14ac:dyDescent="0.3">
      <c r="A140" t="s">
        <v>18</v>
      </c>
      <c r="B140" t="s">
        <v>275</v>
      </c>
      <c r="C140" t="s">
        <v>11</v>
      </c>
      <c r="D140">
        <v>193</v>
      </c>
      <c r="E140">
        <v>126</v>
      </c>
      <c r="F140">
        <v>257</v>
      </c>
      <c r="G140">
        <v>196</v>
      </c>
      <c r="H140">
        <v>181</v>
      </c>
      <c r="I140">
        <v>634</v>
      </c>
      <c r="J140">
        <v>760</v>
      </c>
    </row>
    <row r="141" spans="1:10" x14ac:dyDescent="0.3">
      <c r="A141" t="s">
        <v>22</v>
      </c>
      <c r="B141" t="s">
        <v>600</v>
      </c>
      <c r="C141" t="s">
        <v>11</v>
      </c>
      <c r="D141">
        <v>190</v>
      </c>
      <c r="E141">
        <v>135</v>
      </c>
      <c r="F141">
        <v>168</v>
      </c>
      <c r="G141">
        <v>192</v>
      </c>
      <c r="H141">
        <v>265</v>
      </c>
      <c r="I141">
        <v>625</v>
      </c>
      <c r="J141">
        <v>760</v>
      </c>
    </row>
    <row r="142" spans="1:10" x14ac:dyDescent="0.3">
      <c r="A142" t="s">
        <v>16</v>
      </c>
      <c r="B142" t="s">
        <v>601</v>
      </c>
      <c r="C142" t="s">
        <v>11</v>
      </c>
      <c r="D142">
        <v>183</v>
      </c>
      <c r="E142">
        <v>156</v>
      </c>
      <c r="F142">
        <v>211</v>
      </c>
      <c r="G142">
        <v>214</v>
      </c>
      <c r="H142">
        <v>179</v>
      </c>
      <c r="I142">
        <v>604</v>
      </c>
      <c r="J142">
        <v>760</v>
      </c>
    </row>
    <row r="143" spans="1:10" x14ac:dyDescent="0.3">
      <c r="A143" t="s">
        <v>16</v>
      </c>
      <c r="B143" t="s">
        <v>602</v>
      </c>
      <c r="C143" t="s">
        <v>11</v>
      </c>
      <c r="D143">
        <v>197</v>
      </c>
      <c r="E143">
        <v>114</v>
      </c>
      <c r="F143">
        <v>212</v>
      </c>
      <c r="G143">
        <v>220</v>
      </c>
      <c r="H143">
        <v>213</v>
      </c>
      <c r="I143">
        <v>645</v>
      </c>
      <c r="J143">
        <v>759</v>
      </c>
    </row>
    <row r="144" spans="1:10" x14ac:dyDescent="0.3">
      <c r="A144" t="s">
        <v>21</v>
      </c>
      <c r="B144" t="s">
        <v>280</v>
      </c>
      <c r="C144" t="s">
        <v>11</v>
      </c>
      <c r="D144">
        <v>194</v>
      </c>
      <c r="E144">
        <v>123</v>
      </c>
      <c r="F144">
        <v>187</v>
      </c>
      <c r="G144">
        <v>237</v>
      </c>
      <c r="H144">
        <v>212</v>
      </c>
      <c r="I144">
        <v>636</v>
      </c>
      <c r="J144">
        <v>759</v>
      </c>
    </row>
    <row r="145" spans="1:10" x14ac:dyDescent="0.3">
      <c r="A145" t="s">
        <v>21</v>
      </c>
      <c r="B145" t="s">
        <v>493</v>
      </c>
      <c r="C145" t="s">
        <v>11</v>
      </c>
      <c r="D145">
        <v>176</v>
      </c>
      <c r="E145">
        <v>177</v>
      </c>
      <c r="F145">
        <v>180</v>
      </c>
      <c r="G145">
        <v>232</v>
      </c>
      <c r="H145">
        <v>170</v>
      </c>
      <c r="I145">
        <v>582</v>
      </c>
      <c r="J145">
        <v>759</v>
      </c>
    </row>
    <row r="146" spans="1:10" x14ac:dyDescent="0.3">
      <c r="A146" t="s">
        <v>18</v>
      </c>
      <c r="B146" t="s">
        <v>603</v>
      </c>
      <c r="C146" t="s">
        <v>11</v>
      </c>
      <c r="D146">
        <v>198</v>
      </c>
      <c r="E146">
        <v>111</v>
      </c>
      <c r="F146">
        <v>263</v>
      </c>
      <c r="G146">
        <v>204</v>
      </c>
      <c r="H146">
        <v>180</v>
      </c>
      <c r="I146">
        <v>647</v>
      </c>
      <c r="J146">
        <v>758</v>
      </c>
    </row>
    <row r="147" spans="1:10" x14ac:dyDescent="0.3">
      <c r="A147" t="s">
        <v>16</v>
      </c>
      <c r="B147" t="s">
        <v>604</v>
      </c>
      <c r="C147" t="s">
        <v>11</v>
      </c>
      <c r="D147">
        <v>190</v>
      </c>
      <c r="E147">
        <v>135</v>
      </c>
      <c r="F147">
        <v>180</v>
      </c>
      <c r="G147">
        <v>208</v>
      </c>
      <c r="H147">
        <v>235</v>
      </c>
      <c r="I147">
        <v>623</v>
      </c>
      <c r="J147">
        <v>758</v>
      </c>
    </row>
    <row r="148" spans="1:10" x14ac:dyDescent="0.3">
      <c r="A148" t="s">
        <v>18</v>
      </c>
      <c r="B148" t="s">
        <v>605</v>
      </c>
      <c r="C148" t="s">
        <v>11</v>
      </c>
      <c r="D148">
        <v>184</v>
      </c>
      <c r="E148">
        <v>153</v>
      </c>
      <c r="F148">
        <v>188</v>
      </c>
      <c r="G148">
        <v>213</v>
      </c>
      <c r="H148">
        <v>204</v>
      </c>
      <c r="I148">
        <v>605</v>
      </c>
      <c r="J148">
        <v>758</v>
      </c>
    </row>
    <row r="149" spans="1:10" x14ac:dyDescent="0.3">
      <c r="A149" t="s">
        <v>22</v>
      </c>
      <c r="B149" t="s">
        <v>606</v>
      </c>
      <c r="C149" t="s">
        <v>11</v>
      </c>
      <c r="D149">
        <v>191</v>
      </c>
      <c r="E149">
        <v>132</v>
      </c>
      <c r="F149">
        <v>181</v>
      </c>
      <c r="G149">
        <v>223</v>
      </c>
      <c r="H149">
        <v>221</v>
      </c>
      <c r="I149">
        <v>625</v>
      </c>
      <c r="J149">
        <v>757</v>
      </c>
    </row>
    <row r="150" spans="1:10" x14ac:dyDescent="0.3">
      <c r="A150" t="s">
        <v>21</v>
      </c>
      <c r="B150" t="s">
        <v>607</v>
      </c>
      <c r="C150" t="s">
        <v>11</v>
      </c>
      <c r="D150">
        <v>198</v>
      </c>
      <c r="E150">
        <v>111</v>
      </c>
      <c r="F150">
        <v>204</v>
      </c>
      <c r="G150">
        <v>195</v>
      </c>
      <c r="H150">
        <v>246</v>
      </c>
      <c r="I150">
        <v>645</v>
      </c>
      <c r="J150">
        <v>756</v>
      </c>
    </row>
    <row r="151" spans="1:10" x14ac:dyDescent="0.3">
      <c r="A151" t="s">
        <v>21</v>
      </c>
      <c r="B151" t="s">
        <v>395</v>
      </c>
      <c r="C151" t="s">
        <v>11</v>
      </c>
      <c r="D151">
        <v>195</v>
      </c>
      <c r="E151">
        <v>120</v>
      </c>
      <c r="F151">
        <v>191</v>
      </c>
      <c r="G151">
        <v>219</v>
      </c>
      <c r="H151">
        <v>226</v>
      </c>
      <c r="I151">
        <v>636</v>
      </c>
      <c r="J151">
        <v>756</v>
      </c>
    </row>
    <row r="152" spans="1:10" x14ac:dyDescent="0.3">
      <c r="A152" t="s">
        <v>18</v>
      </c>
      <c r="B152" t="s">
        <v>608</v>
      </c>
      <c r="C152" t="s">
        <v>11</v>
      </c>
      <c r="D152">
        <v>198</v>
      </c>
      <c r="E152">
        <v>111</v>
      </c>
      <c r="F152">
        <v>243</v>
      </c>
      <c r="G152">
        <v>198</v>
      </c>
      <c r="H152">
        <v>203</v>
      </c>
      <c r="I152">
        <v>644</v>
      </c>
      <c r="J152">
        <v>755</v>
      </c>
    </row>
    <row r="153" spans="1:10" x14ac:dyDescent="0.3">
      <c r="A153" t="s">
        <v>18</v>
      </c>
      <c r="B153" t="s">
        <v>609</v>
      </c>
      <c r="C153" t="s">
        <v>11</v>
      </c>
      <c r="D153">
        <v>197</v>
      </c>
      <c r="E153">
        <v>114</v>
      </c>
      <c r="F153">
        <v>236</v>
      </c>
      <c r="G153">
        <v>202</v>
      </c>
      <c r="H153">
        <v>203</v>
      </c>
      <c r="I153">
        <v>641</v>
      </c>
      <c r="J153">
        <v>755</v>
      </c>
    </row>
    <row r="154" spans="1:10" x14ac:dyDescent="0.3">
      <c r="A154" t="s">
        <v>16</v>
      </c>
      <c r="B154" t="s">
        <v>610</v>
      </c>
      <c r="C154" t="s">
        <v>11</v>
      </c>
      <c r="D154">
        <v>184</v>
      </c>
      <c r="E154">
        <v>153</v>
      </c>
      <c r="F154">
        <v>178</v>
      </c>
      <c r="G154">
        <v>231</v>
      </c>
      <c r="H154">
        <v>193</v>
      </c>
      <c r="I154">
        <v>602</v>
      </c>
      <c r="J154">
        <v>755</v>
      </c>
    </row>
    <row r="155" spans="1:10" x14ac:dyDescent="0.3">
      <c r="A155" t="s">
        <v>18</v>
      </c>
      <c r="B155" t="s">
        <v>611</v>
      </c>
      <c r="C155" t="s">
        <v>11</v>
      </c>
      <c r="D155">
        <v>184</v>
      </c>
      <c r="E155">
        <v>153</v>
      </c>
      <c r="F155">
        <v>189</v>
      </c>
      <c r="G155">
        <v>179</v>
      </c>
      <c r="H155">
        <v>234</v>
      </c>
      <c r="I155">
        <v>602</v>
      </c>
      <c r="J155">
        <v>755</v>
      </c>
    </row>
    <row r="156" spans="1:10" x14ac:dyDescent="0.3">
      <c r="A156" t="s">
        <v>15</v>
      </c>
      <c r="B156" t="s">
        <v>612</v>
      </c>
      <c r="C156" t="s">
        <v>11</v>
      </c>
      <c r="D156">
        <v>183</v>
      </c>
      <c r="E156">
        <v>156</v>
      </c>
      <c r="F156">
        <v>209</v>
      </c>
      <c r="G156">
        <v>171</v>
      </c>
      <c r="H156">
        <v>219</v>
      </c>
      <c r="I156">
        <v>599</v>
      </c>
      <c r="J156">
        <v>755</v>
      </c>
    </row>
    <row r="157" spans="1:10" x14ac:dyDescent="0.3">
      <c r="A157" t="s">
        <v>21</v>
      </c>
      <c r="B157" t="s">
        <v>613</v>
      </c>
      <c r="C157" t="s">
        <v>11</v>
      </c>
      <c r="D157">
        <v>178</v>
      </c>
      <c r="E157">
        <v>171</v>
      </c>
      <c r="F157">
        <v>195</v>
      </c>
      <c r="G157">
        <v>202</v>
      </c>
      <c r="H157">
        <v>187</v>
      </c>
      <c r="I157">
        <v>584</v>
      </c>
      <c r="J157">
        <v>755</v>
      </c>
    </row>
    <row r="158" spans="1:10" x14ac:dyDescent="0.3">
      <c r="A158" t="s">
        <v>15</v>
      </c>
      <c r="B158" t="s">
        <v>79</v>
      </c>
      <c r="C158" t="s">
        <v>11</v>
      </c>
      <c r="D158">
        <v>191</v>
      </c>
      <c r="E158">
        <v>132</v>
      </c>
      <c r="F158">
        <v>197</v>
      </c>
      <c r="G158">
        <v>191</v>
      </c>
      <c r="H158">
        <v>234</v>
      </c>
      <c r="I158">
        <v>622</v>
      </c>
      <c r="J158">
        <v>754</v>
      </c>
    </row>
    <row r="159" spans="1:10" x14ac:dyDescent="0.3">
      <c r="A159" t="s">
        <v>16</v>
      </c>
      <c r="B159" t="s">
        <v>614</v>
      </c>
      <c r="C159" t="s">
        <v>11</v>
      </c>
      <c r="D159">
        <v>190</v>
      </c>
      <c r="E159">
        <v>135</v>
      </c>
      <c r="F159">
        <v>212</v>
      </c>
      <c r="G159">
        <v>203</v>
      </c>
      <c r="H159">
        <v>204</v>
      </c>
      <c r="I159">
        <v>619</v>
      </c>
      <c r="J159">
        <v>754</v>
      </c>
    </row>
    <row r="160" spans="1:10" x14ac:dyDescent="0.3">
      <c r="A160" t="s">
        <v>19</v>
      </c>
      <c r="B160" t="s">
        <v>615</v>
      </c>
      <c r="C160" t="s">
        <v>11</v>
      </c>
      <c r="D160">
        <v>184</v>
      </c>
      <c r="E160">
        <v>153</v>
      </c>
      <c r="F160">
        <v>208</v>
      </c>
      <c r="G160">
        <v>189</v>
      </c>
      <c r="H160">
        <v>204</v>
      </c>
      <c r="I160">
        <v>601</v>
      </c>
      <c r="J160">
        <v>754</v>
      </c>
    </row>
    <row r="161" spans="1:10" x14ac:dyDescent="0.3">
      <c r="A161" t="s">
        <v>22</v>
      </c>
      <c r="B161" t="s">
        <v>616</v>
      </c>
      <c r="C161" t="s">
        <v>11</v>
      </c>
      <c r="D161">
        <v>178</v>
      </c>
      <c r="E161">
        <v>171</v>
      </c>
      <c r="F161">
        <v>219</v>
      </c>
      <c r="G161">
        <v>193</v>
      </c>
      <c r="H161">
        <v>171</v>
      </c>
      <c r="I161">
        <v>583</v>
      </c>
      <c r="J161">
        <v>754</v>
      </c>
    </row>
    <row r="162" spans="1:10" x14ac:dyDescent="0.3">
      <c r="A162" t="s">
        <v>21</v>
      </c>
      <c r="B162" t="s">
        <v>617</v>
      </c>
      <c r="C162" t="s">
        <v>11</v>
      </c>
      <c r="D162">
        <v>196</v>
      </c>
      <c r="E162">
        <v>117</v>
      </c>
      <c r="F162">
        <v>197</v>
      </c>
      <c r="G162">
        <v>215</v>
      </c>
      <c r="H162">
        <v>224</v>
      </c>
      <c r="I162">
        <v>636</v>
      </c>
      <c r="J162">
        <v>753</v>
      </c>
    </row>
    <row r="163" spans="1:10" x14ac:dyDescent="0.3">
      <c r="A163" t="s">
        <v>16</v>
      </c>
      <c r="B163" t="s">
        <v>618</v>
      </c>
      <c r="C163" t="s">
        <v>11</v>
      </c>
      <c r="D163">
        <v>187</v>
      </c>
      <c r="E163">
        <v>144</v>
      </c>
      <c r="F163">
        <v>205</v>
      </c>
      <c r="G163">
        <v>211</v>
      </c>
      <c r="H163">
        <v>193</v>
      </c>
      <c r="I163">
        <v>609</v>
      </c>
      <c r="J163">
        <v>753</v>
      </c>
    </row>
    <row r="164" spans="1:10" x14ac:dyDescent="0.3">
      <c r="A164" t="s">
        <v>60</v>
      </c>
      <c r="B164" t="s">
        <v>170</v>
      </c>
      <c r="C164" t="s">
        <v>11</v>
      </c>
      <c r="D164">
        <v>187</v>
      </c>
      <c r="E164">
        <v>144</v>
      </c>
      <c r="F164">
        <v>212</v>
      </c>
      <c r="G164">
        <v>149</v>
      </c>
      <c r="H164">
        <v>248</v>
      </c>
      <c r="I164">
        <v>609</v>
      </c>
      <c r="J164">
        <v>753</v>
      </c>
    </row>
    <row r="165" spans="1:10" x14ac:dyDescent="0.3">
      <c r="A165" t="s">
        <v>21</v>
      </c>
      <c r="B165" t="s">
        <v>619</v>
      </c>
      <c r="C165" t="s">
        <v>11</v>
      </c>
      <c r="D165">
        <v>184</v>
      </c>
      <c r="E165">
        <v>153</v>
      </c>
      <c r="F165">
        <v>195</v>
      </c>
      <c r="G165">
        <v>234</v>
      </c>
      <c r="H165">
        <v>171</v>
      </c>
      <c r="I165">
        <v>600</v>
      </c>
      <c r="J165">
        <v>753</v>
      </c>
    </row>
    <row r="166" spans="1:10" x14ac:dyDescent="0.3">
      <c r="A166" t="s">
        <v>20</v>
      </c>
      <c r="B166" t="s">
        <v>620</v>
      </c>
      <c r="C166" t="s">
        <v>11</v>
      </c>
      <c r="D166">
        <v>180</v>
      </c>
      <c r="E166">
        <v>165</v>
      </c>
      <c r="F166">
        <v>210</v>
      </c>
      <c r="G166">
        <v>198</v>
      </c>
      <c r="H166">
        <v>180</v>
      </c>
      <c r="I166">
        <v>588</v>
      </c>
      <c r="J166">
        <v>753</v>
      </c>
    </row>
    <row r="167" spans="1:10" x14ac:dyDescent="0.3">
      <c r="A167" t="s">
        <v>60</v>
      </c>
      <c r="B167" t="s">
        <v>621</v>
      </c>
      <c r="C167" t="s">
        <v>11</v>
      </c>
      <c r="D167">
        <v>178</v>
      </c>
      <c r="E167">
        <v>171</v>
      </c>
      <c r="F167">
        <v>203</v>
      </c>
      <c r="G167">
        <v>183</v>
      </c>
      <c r="H167">
        <v>196</v>
      </c>
      <c r="I167">
        <v>582</v>
      </c>
      <c r="J167">
        <v>753</v>
      </c>
    </row>
    <row r="168" spans="1:10" x14ac:dyDescent="0.3">
      <c r="A168" t="s">
        <v>60</v>
      </c>
      <c r="B168" t="s">
        <v>622</v>
      </c>
      <c r="C168" t="s">
        <v>11</v>
      </c>
      <c r="D168">
        <v>194</v>
      </c>
      <c r="E168">
        <v>123</v>
      </c>
      <c r="F168">
        <v>202</v>
      </c>
      <c r="G168">
        <v>245</v>
      </c>
      <c r="H168">
        <v>182</v>
      </c>
      <c r="I168">
        <v>629</v>
      </c>
      <c r="J168">
        <v>752</v>
      </c>
    </row>
    <row r="169" spans="1:10" x14ac:dyDescent="0.3">
      <c r="A169" t="s">
        <v>21</v>
      </c>
      <c r="B169" t="s">
        <v>623</v>
      </c>
      <c r="C169" t="s">
        <v>11</v>
      </c>
      <c r="D169">
        <v>184</v>
      </c>
      <c r="E169">
        <v>153</v>
      </c>
      <c r="F169">
        <v>174</v>
      </c>
      <c r="G169">
        <v>192</v>
      </c>
      <c r="H169">
        <v>233</v>
      </c>
      <c r="I169">
        <v>599</v>
      </c>
      <c r="J169">
        <v>752</v>
      </c>
    </row>
    <row r="170" spans="1:10" x14ac:dyDescent="0.3">
      <c r="A170" t="s">
        <v>15</v>
      </c>
      <c r="B170" t="s">
        <v>624</v>
      </c>
      <c r="C170" t="s">
        <v>11</v>
      </c>
      <c r="D170">
        <v>182</v>
      </c>
      <c r="E170">
        <v>159</v>
      </c>
      <c r="F170">
        <v>227</v>
      </c>
      <c r="G170">
        <v>143</v>
      </c>
      <c r="H170">
        <v>223</v>
      </c>
      <c r="I170">
        <v>593</v>
      </c>
      <c r="J170">
        <v>752</v>
      </c>
    </row>
    <row r="171" spans="1:10" x14ac:dyDescent="0.3">
      <c r="A171" t="s">
        <v>20</v>
      </c>
      <c r="B171" t="s">
        <v>625</v>
      </c>
      <c r="C171" t="s">
        <v>11</v>
      </c>
      <c r="D171">
        <v>177</v>
      </c>
      <c r="E171">
        <v>174</v>
      </c>
      <c r="F171">
        <v>187</v>
      </c>
      <c r="G171">
        <v>209</v>
      </c>
      <c r="H171">
        <v>182</v>
      </c>
      <c r="I171">
        <v>578</v>
      </c>
      <c r="J171">
        <v>752</v>
      </c>
    </row>
  </sheetData>
  <autoFilter ref="A1:J171" xr:uid="{A6DCF44D-A17D-4663-AF58-2863BD58EC58}"/>
  <conditionalFormatting sqref="B1">
    <cfRule type="duplicateValues" dxfId="5" priority="2"/>
  </conditionalFormatting>
  <conditionalFormatting sqref="B1:B1048576">
    <cfRule type="duplicateValues" dxfId="4" priority="1"/>
  </conditionalFormatting>
  <pageMargins left="0.7" right="0.7" top="0.75" bottom="0.75" header="0.3" footer="0.3"/>
  <headerFooter>
    <oddFooter>&amp;C_x000D_&amp;1#&amp;"Aptos"&amp;10&amp;K000000 Confidential - Not for Public Consumption or Distribution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A5FE38-0A97-4ED2-BE5A-0445498C4E55}">
  <dimension ref="A1:O125"/>
  <sheetViews>
    <sheetView topLeftCell="A54" workbookViewId="0">
      <selection activeCell="O80" sqref="O80"/>
    </sheetView>
  </sheetViews>
  <sheetFormatPr defaultRowHeight="14.4" x14ac:dyDescent="0.3"/>
  <cols>
    <col min="1" max="1" width="11.44140625" bestFit="1" customWidth="1"/>
    <col min="2" max="2" width="24" bestFit="1" customWidth="1"/>
    <col min="14" max="14" width="0" hidden="1" customWidth="1"/>
  </cols>
  <sheetData>
    <row r="1" spans="1:15" ht="15" thickBot="1" x14ac:dyDescent="0.35">
      <c r="A1" t="s">
        <v>0</v>
      </c>
      <c r="B1" t="s">
        <v>1</v>
      </c>
      <c r="C1" s="1" t="s">
        <v>2</v>
      </c>
      <c r="D1" t="s">
        <v>3</v>
      </c>
      <c r="E1" s="1" t="s">
        <v>4</v>
      </c>
      <c r="F1" t="s">
        <v>5</v>
      </c>
      <c r="G1" t="s">
        <v>6</v>
      </c>
      <c r="H1" t="s">
        <v>7</v>
      </c>
      <c r="I1" s="1" t="s">
        <v>8</v>
      </c>
      <c r="J1" s="1" t="s">
        <v>9</v>
      </c>
      <c r="L1" t="s">
        <v>220</v>
      </c>
      <c r="M1" s="16">
        <f>'Center winners'!S15</f>
        <v>3662.6790697674419</v>
      </c>
      <c r="N1" t="s">
        <v>12</v>
      </c>
      <c r="O1" t="s">
        <v>626</v>
      </c>
    </row>
    <row r="2" spans="1:15" ht="15" thickBot="1" x14ac:dyDescent="0.35">
      <c r="A2" t="s">
        <v>16</v>
      </c>
      <c r="B2" t="s">
        <v>39</v>
      </c>
      <c r="C2" t="s">
        <v>12</v>
      </c>
      <c r="D2">
        <v>155</v>
      </c>
      <c r="E2">
        <v>240</v>
      </c>
      <c r="F2">
        <v>148</v>
      </c>
      <c r="G2">
        <v>265</v>
      </c>
      <c r="H2">
        <v>210</v>
      </c>
      <c r="I2">
        <v>623</v>
      </c>
      <c r="J2">
        <v>863</v>
      </c>
      <c r="K2" s="22">
        <v>200</v>
      </c>
      <c r="M2" s="16">
        <f>SUM(K2:K85)-M1</f>
        <v>2.320930232558112</v>
      </c>
    </row>
    <row r="3" spans="1:15" ht="15" thickBot="1" x14ac:dyDescent="0.35">
      <c r="A3" t="s">
        <v>21</v>
      </c>
      <c r="B3" t="s">
        <v>52</v>
      </c>
      <c r="C3" t="s">
        <v>12</v>
      </c>
      <c r="D3">
        <v>164</v>
      </c>
      <c r="E3">
        <v>213</v>
      </c>
      <c r="F3">
        <v>253</v>
      </c>
      <c r="G3">
        <v>189</v>
      </c>
      <c r="H3">
        <v>203</v>
      </c>
      <c r="I3">
        <v>645</v>
      </c>
      <c r="J3">
        <v>858</v>
      </c>
      <c r="K3" s="23">
        <v>150</v>
      </c>
    </row>
    <row r="4" spans="1:15" ht="15" thickBot="1" x14ac:dyDescent="0.35">
      <c r="A4" t="s">
        <v>18</v>
      </c>
      <c r="B4" t="s">
        <v>42</v>
      </c>
      <c r="C4" t="s">
        <v>12</v>
      </c>
      <c r="D4">
        <v>165</v>
      </c>
      <c r="E4">
        <v>210</v>
      </c>
      <c r="F4">
        <v>201</v>
      </c>
      <c r="G4">
        <v>214</v>
      </c>
      <c r="H4">
        <v>225</v>
      </c>
      <c r="I4">
        <v>640</v>
      </c>
      <c r="J4">
        <v>850</v>
      </c>
      <c r="K4" s="22">
        <v>125</v>
      </c>
    </row>
    <row r="5" spans="1:15" ht="15" thickBot="1" x14ac:dyDescent="0.35">
      <c r="A5" t="s">
        <v>18</v>
      </c>
      <c r="B5" t="s">
        <v>385</v>
      </c>
      <c r="C5" t="s">
        <v>12</v>
      </c>
      <c r="D5">
        <v>154</v>
      </c>
      <c r="E5">
        <v>243</v>
      </c>
      <c r="F5">
        <v>218</v>
      </c>
      <c r="G5">
        <v>173</v>
      </c>
      <c r="H5">
        <v>215</v>
      </c>
      <c r="I5">
        <v>606</v>
      </c>
      <c r="J5">
        <v>849</v>
      </c>
      <c r="K5" s="23">
        <v>100</v>
      </c>
    </row>
    <row r="6" spans="1:15" ht="15" thickBot="1" x14ac:dyDescent="0.35">
      <c r="A6" t="s">
        <v>22</v>
      </c>
      <c r="B6" t="s">
        <v>57</v>
      </c>
      <c r="C6" t="s">
        <v>12</v>
      </c>
      <c r="D6">
        <v>151</v>
      </c>
      <c r="E6">
        <v>252</v>
      </c>
      <c r="F6">
        <v>161</v>
      </c>
      <c r="G6">
        <v>213</v>
      </c>
      <c r="H6">
        <v>220</v>
      </c>
      <c r="I6">
        <v>594</v>
      </c>
      <c r="J6">
        <v>846</v>
      </c>
      <c r="K6" s="23">
        <v>80</v>
      </c>
    </row>
    <row r="7" spans="1:15" ht="15" thickBot="1" x14ac:dyDescent="0.35">
      <c r="A7" t="s">
        <v>15</v>
      </c>
      <c r="B7" t="s">
        <v>34</v>
      </c>
      <c r="C7" t="s">
        <v>12</v>
      </c>
      <c r="D7">
        <v>170</v>
      </c>
      <c r="E7">
        <v>195</v>
      </c>
      <c r="F7">
        <v>204</v>
      </c>
      <c r="G7">
        <v>210</v>
      </c>
      <c r="H7">
        <v>231</v>
      </c>
      <c r="I7">
        <v>645</v>
      </c>
      <c r="J7">
        <v>840</v>
      </c>
      <c r="K7" s="23">
        <v>80</v>
      </c>
    </row>
    <row r="8" spans="1:15" ht="15" thickBot="1" x14ac:dyDescent="0.35">
      <c r="A8" t="s">
        <v>60</v>
      </c>
      <c r="B8" t="s">
        <v>61</v>
      </c>
      <c r="C8" t="s">
        <v>12</v>
      </c>
      <c r="D8">
        <v>158</v>
      </c>
      <c r="E8">
        <v>231</v>
      </c>
      <c r="F8">
        <v>198</v>
      </c>
      <c r="G8">
        <v>152</v>
      </c>
      <c r="H8">
        <v>257</v>
      </c>
      <c r="I8">
        <v>607</v>
      </c>
      <c r="J8">
        <v>838</v>
      </c>
      <c r="K8" s="23">
        <v>80</v>
      </c>
    </row>
    <row r="9" spans="1:15" ht="15" thickBot="1" x14ac:dyDescent="0.35">
      <c r="A9" t="s">
        <v>14</v>
      </c>
      <c r="B9" t="s">
        <v>28</v>
      </c>
      <c r="C9" t="s">
        <v>12</v>
      </c>
      <c r="D9">
        <v>162</v>
      </c>
      <c r="E9">
        <v>219</v>
      </c>
      <c r="F9">
        <v>223</v>
      </c>
      <c r="G9">
        <v>202</v>
      </c>
      <c r="H9">
        <v>193</v>
      </c>
      <c r="I9">
        <v>618</v>
      </c>
      <c r="J9">
        <v>837</v>
      </c>
      <c r="K9" s="23">
        <v>80</v>
      </c>
    </row>
    <row r="10" spans="1:15" ht="15" thickBot="1" x14ac:dyDescent="0.35">
      <c r="A10" t="s">
        <v>22</v>
      </c>
      <c r="B10" t="s">
        <v>195</v>
      </c>
      <c r="C10" t="s">
        <v>12</v>
      </c>
      <c r="D10">
        <v>165</v>
      </c>
      <c r="E10">
        <v>210</v>
      </c>
      <c r="F10">
        <v>242</v>
      </c>
      <c r="G10">
        <v>200</v>
      </c>
      <c r="H10">
        <v>182</v>
      </c>
      <c r="I10">
        <v>624</v>
      </c>
      <c r="J10">
        <v>834</v>
      </c>
      <c r="K10" s="23">
        <v>80</v>
      </c>
    </row>
    <row r="11" spans="1:15" ht="15" thickBot="1" x14ac:dyDescent="0.35">
      <c r="A11" t="s">
        <v>18</v>
      </c>
      <c r="B11" t="s">
        <v>386</v>
      </c>
      <c r="C11" t="s">
        <v>12</v>
      </c>
      <c r="D11">
        <v>160</v>
      </c>
      <c r="E11">
        <v>225</v>
      </c>
      <c r="F11">
        <v>203</v>
      </c>
      <c r="G11">
        <v>213</v>
      </c>
      <c r="H11">
        <v>192</v>
      </c>
      <c r="I11">
        <v>608</v>
      </c>
      <c r="J11">
        <v>833</v>
      </c>
      <c r="K11" s="23">
        <v>75</v>
      </c>
    </row>
    <row r="12" spans="1:15" ht="15" thickBot="1" x14ac:dyDescent="0.35">
      <c r="A12" t="s">
        <v>20</v>
      </c>
      <c r="B12" t="s">
        <v>48</v>
      </c>
      <c r="C12" t="s">
        <v>12</v>
      </c>
      <c r="D12">
        <v>173</v>
      </c>
      <c r="E12">
        <v>186</v>
      </c>
      <c r="F12">
        <v>233</v>
      </c>
      <c r="G12">
        <v>237</v>
      </c>
      <c r="H12">
        <v>172</v>
      </c>
      <c r="I12">
        <v>642</v>
      </c>
      <c r="J12">
        <v>828</v>
      </c>
      <c r="K12" s="23">
        <v>75</v>
      </c>
    </row>
    <row r="13" spans="1:15" ht="15" thickBot="1" x14ac:dyDescent="0.35">
      <c r="A13" t="s">
        <v>22</v>
      </c>
      <c r="B13" t="s">
        <v>387</v>
      </c>
      <c r="C13" t="s">
        <v>12</v>
      </c>
      <c r="D13">
        <v>168</v>
      </c>
      <c r="E13">
        <v>201</v>
      </c>
      <c r="F13">
        <v>212</v>
      </c>
      <c r="G13">
        <v>171</v>
      </c>
      <c r="H13">
        <v>236</v>
      </c>
      <c r="I13">
        <v>619</v>
      </c>
      <c r="J13" s="17">
        <v>820</v>
      </c>
      <c r="K13" s="23">
        <v>75</v>
      </c>
    </row>
    <row r="14" spans="1:15" ht="15" thickBot="1" x14ac:dyDescent="0.35">
      <c r="A14" t="s">
        <v>16</v>
      </c>
      <c r="B14" t="s">
        <v>388</v>
      </c>
      <c r="C14" t="s">
        <v>12</v>
      </c>
      <c r="D14">
        <v>161</v>
      </c>
      <c r="E14">
        <v>222</v>
      </c>
      <c r="F14">
        <v>167</v>
      </c>
      <c r="G14">
        <v>200</v>
      </c>
      <c r="H14">
        <v>231</v>
      </c>
      <c r="I14">
        <v>598</v>
      </c>
      <c r="J14" s="17">
        <v>820</v>
      </c>
      <c r="K14" s="23">
        <v>75</v>
      </c>
    </row>
    <row r="15" spans="1:15" ht="15" thickBot="1" x14ac:dyDescent="0.35">
      <c r="A15" t="s">
        <v>18</v>
      </c>
      <c r="B15" t="s">
        <v>389</v>
      </c>
      <c r="C15" t="s">
        <v>12</v>
      </c>
      <c r="D15">
        <v>174</v>
      </c>
      <c r="E15">
        <v>183</v>
      </c>
      <c r="F15">
        <v>202</v>
      </c>
      <c r="G15">
        <v>191</v>
      </c>
      <c r="H15">
        <v>243</v>
      </c>
      <c r="I15">
        <v>636</v>
      </c>
      <c r="J15">
        <v>819</v>
      </c>
      <c r="K15" s="23">
        <v>75</v>
      </c>
    </row>
    <row r="16" spans="1:15" ht="15" thickBot="1" x14ac:dyDescent="0.35">
      <c r="A16" t="s">
        <v>18</v>
      </c>
      <c r="B16" t="s">
        <v>390</v>
      </c>
      <c r="C16" t="s">
        <v>12</v>
      </c>
      <c r="D16">
        <v>166</v>
      </c>
      <c r="E16">
        <v>207</v>
      </c>
      <c r="F16">
        <v>187</v>
      </c>
      <c r="G16">
        <v>219</v>
      </c>
      <c r="H16">
        <v>203</v>
      </c>
      <c r="I16">
        <v>609</v>
      </c>
      <c r="J16">
        <v>816</v>
      </c>
      <c r="K16" s="23">
        <v>75</v>
      </c>
    </row>
    <row r="17" spans="1:11" ht="15" thickBot="1" x14ac:dyDescent="0.35">
      <c r="A17" t="s">
        <v>18</v>
      </c>
      <c r="B17" t="s">
        <v>391</v>
      </c>
      <c r="C17" t="s">
        <v>12</v>
      </c>
      <c r="D17">
        <v>175</v>
      </c>
      <c r="E17">
        <v>180</v>
      </c>
      <c r="F17">
        <v>226</v>
      </c>
      <c r="G17">
        <v>226</v>
      </c>
      <c r="H17">
        <v>182</v>
      </c>
      <c r="I17">
        <v>634</v>
      </c>
      <c r="J17">
        <v>814</v>
      </c>
      <c r="K17" s="23">
        <v>65</v>
      </c>
    </row>
    <row r="18" spans="1:11" ht="15" thickBot="1" x14ac:dyDescent="0.35">
      <c r="A18" t="s">
        <v>19</v>
      </c>
      <c r="B18" t="s">
        <v>46</v>
      </c>
      <c r="C18" t="s">
        <v>12</v>
      </c>
      <c r="D18">
        <v>164</v>
      </c>
      <c r="E18">
        <v>213</v>
      </c>
      <c r="F18">
        <v>192</v>
      </c>
      <c r="G18">
        <v>182</v>
      </c>
      <c r="H18">
        <v>226</v>
      </c>
      <c r="I18">
        <v>600</v>
      </c>
      <c r="J18">
        <v>813</v>
      </c>
      <c r="K18" s="23">
        <v>65</v>
      </c>
    </row>
    <row r="19" spans="1:11" ht="15" thickBot="1" x14ac:dyDescent="0.35">
      <c r="A19" t="s">
        <v>21</v>
      </c>
      <c r="B19" t="s">
        <v>392</v>
      </c>
      <c r="C19" t="s">
        <v>12</v>
      </c>
      <c r="D19">
        <v>152</v>
      </c>
      <c r="E19">
        <v>249</v>
      </c>
      <c r="F19">
        <v>203</v>
      </c>
      <c r="G19">
        <v>181</v>
      </c>
      <c r="H19">
        <v>179</v>
      </c>
      <c r="I19">
        <v>563</v>
      </c>
      <c r="J19">
        <v>812</v>
      </c>
      <c r="K19" s="23">
        <v>65</v>
      </c>
    </row>
    <row r="20" spans="1:11" ht="15" thickBot="1" x14ac:dyDescent="0.35">
      <c r="A20" t="s">
        <v>20</v>
      </c>
      <c r="B20" t="s">
        <v>393</v>
      </c>
      <c r="C20" t="s">
        <v>12</v>
      </c>
      <c r="D20">
        <v>156</v>
      </c>
      <c r="E20">
        <v>237</v>
      </c>
      <c r="F20">
        <v>163</v>
      </c>
      <c r="G20">
        <v>193</v>
      </c>
      <c r="H20">
        <v>215</v>
      </c>
      <c r="I20">
        <v>571</v>
      </c>
      <c r="J20">
        <v>808</v>
      </c>
      <c r="K20" s="23">
        <v>65</v>
      </c>
    </row>
    <row r="21" spans="1:11" ht="15" thickBot="1" x14ac:dyDescent="0.35">
      <c r="A21" t="s">
        <v>16</v>
      </c>
      <c r="B21" t="s">
        <v>394</v>
      </c>
      <c r="C21" t="s">
        <v>12</v>
      </c>
      <c r="D21">
        <v>175</v>
      </c>
      <c r="E21">
        <v>180</v>
      </c>
      <c r="F21">
        <v>224</v>
      </c>
      <c r="G21">
        <v>233</v>
      </c>
      <c r="H21">
        <v>170</v>
      </c>
      <c r="I21">
        <v>627</v>
      </c>
      <c r="J21">
        <v>807</v>
      </c>
      <c r="K21" s="23">
        <v>65</v>
      </c>
    </row>
    <row r="22" spans="1:11" ht="15" thickBot="1" x14ac:dyDescent="0.35">
      <c r="A22" t="s">
        <v>22</v>
      </c>
      <c r="B22" t="s">
        <v>395</v>
      </c>
      <c r="C22" t="s">
        <v>12</v>
      </c>
      <c r="D22">
        <v>168</v>
      </c>
      <c r="E22">
        <v>201</v>
      </c>
      <c r="F22">
        <v>200</v>
      </c>
      <c r="G22">
        <v>223</v>
      </c>
      <c r="H22">
        <v>179</v>
      </c>
      <c r="I22">
        <v>602</v>
      </c>
      <c r="J22">
        <v>803</v>
      </c>
      <c r="K22" s="23">
        <v>65</v>
      </c>
    </row>
    <row r="23" spans="1:11" ht="15" thickBot="1" x14ac:dyDescent="0.35">
      <c r="A23" t="s">
        <v>19</v>
      </c>
      <c r="B23" t="s">
        <v>396</v>
      </c>
      <c r="C23" t="s">
        <v>12</v>
      </c>
      <c r="D23">
        <v>162</v>
      </c>
      <c r="E23">
        <v>219</v>
      </c>
      <c r="F23">
        <v>159</v>
      </c>
      <c r="G23">
        <v>221</v>
      </c>
      <c r="H23">
        <v>203</v>
      </c>
      <c r="I23">
        <v>583</v>
      </c>
      <c r="J23">
        <v>802</v>
      </c>
      <c r="K23" s="23">
        <v>65</v>
      </c>
    </row>
    <row r="24" spans="1:11" ht="15" thickBot="1" x14ac:dyDescent="0.35">
      <c r="A24" t="s">
        <v>21</v>
      </c>
      <c r="B24" t="s">
        <v>397</v>
      </c>
      <c r="C24" t="s">
        <v>12</v>
      </c>
      <c r="D24">
        <v>175</v>
      </c>
      <c r="E24">
        <v>180</v>
      </c>
      <c r="F24">
        <v>246</v>
      </c>
      <c r="G24">
        <v>193</v>
      </c>
      <c r="H24">
        <v>181</v>
      </c>
      <c r="I24">
        <v>620</v>
      </c>
      <c r="J24" s="17">
        <v>800</v>
      </c>
      <c r="K24" s="23">
        <v>60</v>
      </c>
    </row>
    <row r="25" spans="1:11" ht="15" thickBot="1" x14ac:dyDescent="0.35">
      <c r="A25" t="s">
        <v>15</v>
      </c>
      <c r="B25" t="s">
        <v>398</v>
      </c>
      <c r="C25" t="s">
        <v>12</v>
      </c>
      <c r="D25">
        <v>166</v>
      </c>
      <c r="E25">
        <v>207</v>
      </c>
      <c r="F25">
        <v>197</v>
      </c>
      <c r="G25">
        <v>181</v>
      </c>
      <c r="H25">
        <v>215</v>
      </c>
      <c r="I25">
        <v>593</v>
      </c>
      <c r="J25" s="17">
        <v>800</v>
      </c>
      <c r="K25" s="23">
        <v>60</v>
      </c>
    </row>
    <row r="26" spans="1:11" ht="15" thickBot="1" x14ac:dyDescent="0.35">
      <c r="A26" t="s">
        <v>19</v>
      </c>
      <c r="B26" t="s">
        <v>399</v>
      </c>
      <c r="C26" t="s">
        <v>12</v>
      </c>
      <c r="D26">
        <v>151</v>
      </c>
      <c r="E26">
        <v>252</v>
      </c>
      <c r="F26">
        <v>215</v>
      </c>
      <c r="G26">
        <v>151</v>
      </c>
      <c r="H26">
        <v>181</v>
      </c>
      <c r="I26">
        <v>547</v>
      </c>
      <c r="J26">
        <v>799</v>
      </c>
      <c r="K26" s="23">
        <v>50</v>
      </c>
    </row>
    <row r="27" spans="1:11" ht="15" thickBot="1" x14ac:dyDescent="0.35">
      <c r="A27" t="s">
        <v>21</v>
      </c>
      <c r="B27" t="s">
        <v>400</v>
      </c>
      <c r="C27" t="s">
        <v>12</v>
      </c>
      <c r="D27">
        <v>171</v>
      </c>
      <c r="E27">
        <v>192</v>
      </c>
      <c r="F27">
        <v>215</v>
      </c>
      <c r="G27">
        <v>210</v>
      </c>
      <c r="H27">
        <v>181</v>
      </c>
      <c r="I27">
        <v>606</v>
      </c>
      <c r="J27" s="17">
        <v>798</v>
      </c>
      <c r="K27" s="23">
        <v>50</v>
      </c>
    </row>
    <row r="28" spans="1:11" ht="15" thickBot="1" x14ac:dyDescent="0.35">
      <c r="A28" t="s">
        <v>18</v>
      </c>
      <c r="B28" t="s">
        <v>401</v>
      </c>
      <c r="C28" t="s">
        <v>12</v>
      </c>
      <c r="D28">
        <v>167</v>
      </c>
      <c r="E28">
        <v>204</v>
      </c>
      <c r="F28">
        <v>180</v>
      </c>
      <c r="G28">
        <v>234</v>
      </c>
      <c r="H28">
        <v>180</v>
      </c>
      <c r="I28">
        <v>594</v>
      </c>
      <c r="J28" s="17">
        <v>798</v>
      </c>
      <c r="K28" s="23">
        <v>50</v>
      </c>
    </row>
    <row r="29" spans="1:11" ht="15" thickBot="1" x14ac:dyDescent="0.35">
      <c r="A29" t="s">
        <v>16</v>
      </c>
      <c r="B29" t="s">
        <v>402</v>
      </c>
      <c r="C29" t="s">
        <v>12</v>
      </c>
      <c r="D29">
        <v>158</v>
      </c>
      <c r="E29">
        <v>231</v>
      </c>
      <c r="F29">
        <v>157</v>
      </c>
      <c r="G29">
        <v>195</v>
      </c>
      <c r="H29">
        <v>213</v>
      </c>
      <c r="I29">
        <v>565</v>
      </c>
      <c r="J29">
        <v>796</v>
      </c>
      <c r="K29" s="23">
        <v>50</v>
      </c>
    </row>
    <row r="30" spans="1:11" ht="15" thickBot="1" x14ac:dyDescent="0.35">
      <c r="A30" t="s">
        <v>21</v>
      </c>
      <c r="B30" t="s">
        <v>403</v>
      </c>
      <c r="C30" t="s">
        <v>12</v>
      </c>
      <c r="D30">
        <v>169</v>
      </c>
      <c r="E30">
        <v>198</v>
      </c>
      <c r="F30">
        <v>208</v>
      </c>
      <c r="G30">
        <v>202</v>
      </c>
      <c r="H30">
        <v>186</v>
      </c>
      <c r="I30">
        <v>596</v>
      </c>
      <c r="J30">
        <v>794</v>
      </c>
      <c r="K30" s="23">
        <v>50</v>
      </c>
    </row>
    <row r="31" spans="1:11" ht="15" thickBot="1" x14ac:dyDescent="0.35">
      <c r="A31" t="s">
        <v>21</v>
      </c>
      <c r="B31" t="s">
        <v>404</v>
      </c>
      <c r="C31" t="s">
        <v>12</v>
      </c>
      <c r="D31">
        <v>163</v>
      </c>
      <c r="E31">
        <v>216</v>
      </c>
      <c r="F31">
        <v>186</v>
      </c>
      <c r="G31">
        <v>186</v>
      </c>
      <c r="H31">
        <v>206</v>
      </c>
      <c r="I31">
        <v>578</v>
      </c>
      <c r="J31">
        <v>794</v>
      </c>
      <c r="K31" s="23">
        <v>50</v>
      </c>
    </row>
    <row r="32" spans="1:11" ht="15" thickBot="1" x14ac:dyDescent="0.35">
      <c r="A32" t="s">
        <v>22</v>
      </c>
      <c r="B32" t="s">
        <v>405</v>
      </c>
      <c r="C32" t="s">
        <v>12</v>
      </c>
      <c r="D32">
        <v>151</v>
      </c>
      <c r="E32">
        <v>252</v>
      </c>
      <c r="F32">
        <v>203</v>
      </c>
      <c r="G32">
        <v>160</v>
      </c>
      <c r="H32">
        <v>178</v>
      </c>
      <c r="I32">
        <v>541</v>
      </c>
      <c r="J32">
        <v>793</v>
      </c>
      <c r="K32" s="23">
        <v>50</v>
      </c>
    </row>
    <row r="33" spans="1:11" ht="15" thickBot="1" x14ac:dyDescent="0.35">
      <c r="A33" t="s">
        <v>22</v>
      </c>
      <c r="B33" t="s">
        <v>406</v>
      </c>
      <c r="C33" t="s">
        <v>12</v>
      </c>
      <c r="D33">
        <v>165</v>
      </c>
      <c r="E33">
        <v>210</v>
      </c>
      <c r="F33">
        <v>232</v>
      </c>
      <c r="G33">
        <v>186</v>
      </c>
      <c r="H33">
        <v>164</v>
      </c>
      <c r="I33">
        <v>582</v>
      </c>
      <c r="J33">
        <v>792</v>
      </c>
      <c r="K33" s="23">
        <v>50</v>
      </c>
    </row>
    <row r="34" spans="1:11" ht="15" thickBot="1" x14ac:dyDescent="0.35">
      <c r="A34" t="s">
        <v>18</v>
      </c>
      <c r="B34" t="s">
        <v>407</v>
      </c>
      <c r="C34" t="s">
        <v>12</v>
      </c>
      <c r="D34">
        <v>168</v>
      </c>
      <c r="E34">
        <v>201</v>
      </c>
      <c r="F34">
        <v>209</v>
      </c>
      <c r="G34">
        <v>197</v>
      </c>
      <c r="H34">
        <v>183</v>
      </c>
      <c r="I34">
        <v>589</v>
      </c>
      <c r="J34" s="17">
        <v>790</v>
      </c>
      <c r="K34" s="23">
        <v>45</v>
      </c>
    </row>
    <row r="35" spans="1:11" ht="15" thickBot="1" x14ac:dyDescent="0.35">
      <c r="A35" t="s">
        <v>18</v>
      </c>
      <c r="B35" t="s">
        <v>408</v>
      </c>
      <c r="C35" t="s">
        <v>12</v>
      </c>
      <c r="D35">
        <v>154</v>
      </c>
      <c r="E35">
        <v>243</v>
      </c>
      <c r="F35">
        <v>203</v>
      </c>
      <c r="G35">
        <v>172</v>
      </c>
      <c r="H35">
        <v>172</v>
      </c>
      <c r="I35">
        <v>547</v>
      </c>
      <c r="J35" s="17">
        <v>790</v>
      </c>
      <c r="K35" s="23">
        <v>45</v>
      </c>
    </row>
    <row r="36" spans="1:11" ht="15" thickBot="1" x14ac:dyDescent="0.35">
      <c r="A36" t="s">
        <v>16</v>
      </c>
      <c r="B36" t="s">
        <v>409</v>
      </c>
      <c r="C36" t="s">
        <v>12</v>
      </c>
      <c r="D36">
        <v>168</v>
      </c>
      <c r="E36">
        <v>201</v>
      </c>
      <c r="F36">
        <v>191</v>
      </c>
      <c r="G36">
        <v>209</v>
      </c>
      <c r="H36">
        <v>187</v>
      </c>
      <c r="I36">
        <v>587</v>
      </c>
      <c r="J36" s="17">
        <v>788</v>
      </c>
      <c r="K36" s="23">
        <v>45</v>
      </c>
    </row>
    <row r="37" spans="1:11" ht="15" thickBot="1" x14ac:dyDescent="0.35">
      <c r="A37" t="s">
        <v>16</v>
      </c>
      <c r="B37" t="s">
        <v>99</v>
      </c>
      <c r="C37" t="s">
        <v>12</v>
      </c>
      <c r="D37">
        <v>162</v>
      </c>
      <c r="E37">
        <v>219</v>
      </c>
      <c r="F37">
        <v>189</v>
      </c>
      <c r="G37">
        <v>211</v>
      </c>
      <c r="H37">
        <v>169</v>
      </c>
      <c r="I37">
        <v>569</v>
      </c>
      <c r="J37" s="17">
        <v>788</v>
      </c>
      <c r="K37" s="23">
        <v>45</v>
      </c>
    </row>
    <row r="38" spans="1:11" ht="15" thickBot="1" x14ac:dyDescent="0.35">
      <c r="A38" t="s">
        <v>19</v>
      </c>
      <c r="B38" t="s">
        <v>410</v>
      </c>
      <c r="C38" t="s">
        <v>12</v>
      </c>
      <c r="D38">
        <v>161</v>
      </c>
      <c r="E38">
        <v>222</v>
      </c>
      <c r="F38">
        <v>196</v>
      </c>
      <c r="G38">
        <v>169</v>
      </c>
      <c r="H38">
        <v>201</v>
      </c>
      <c r="I38">
        <v>566</v>
      </c>
      <c r="J38" s="17">
        <v>788</v>
      </c>
      <c r="K38" s="23">
        <v>45</v>
      </c>
    </row>
    <row r="39" spans="1:11" ht="15" thickBot="1" x14ac:dyDescent="0.35">
      <c r="A39" t="s">
        <v>18</v>
      </c>
      <c r="B39" t="s">
        <v>411</v>
      </c>
      <c r="C39" t="s">
        <v>12</v>
      </c>
      <c r="D39">
        <v>154</v>
      </c>
      <c r="E39">
        <v>243</v>
      </c>
      <c r="F39">
        <v>151</v>
      </c>
      <c r="G39">
        <v>195</v>
      </c>
      <c r="H39">
        <v>198</v>
      </c>
      <c r="I39">
        <v>544</v>
      </c>
      <c r="J39">
        <v>787</v>
      </c>
      <c r="K39" s="23">
        <v>45</v>
      </c>
    </row>
    <row r="40" spans="1:11" ht="15" thickBot="1" x14ac:dyDescent="0.35">
      <c r="A40" t="s">
        <v>21</v>
      </c>
      <c r="B40" t="s">
        <v>412</v>
      </c>
      <c r="C40" t="s">
        <v>12</v>
      </c>
      <c r="D40">
        <v>170</v>
      </c>
      <c r="E40">
        <v>195</v>
      </c>
      <c r="F40">
        <v>246</v>
      </c>
      <c r="G40">
        <v>181</v>
      </c>
      <c r="H40">
        <v>164</v>
      </c>
      <c r="I40">
        <v>591</v>
      </c>
      <c r="J40" s="17">
        <v>786</v>
      </c>
      <c r="K40" s="23">
        <v>40</v>
      </c>
    </row>
    <row r="41" spans="1:11" ht="15" thickBot="1" x14ac:dyDescent="0.35">
      <c r="A41" t="s">
        <v>16</v>
      </c>
      <c r="B41" t="s">
        <v>413</v>
      </c>
      <c r="C41" t="s">
        <v>12</v>
      </c>
      <c r="D41">
        <v>167</v>
      </c>
      <c r="E41">
        <v>204</v>
      </c>
      <c r="F41">
        <v>199</v>
      </c>
      <c r="G41">
        <v>199</v>
      </c>
      <c r="H41">
        <v>184</v>
      </c>
      <c r="I41">
        <v>582</v>
      </c>
      <c r="J41" s="17">
        <v>786</v>
      </c>
      <c r="K41" s="23">
        <v>40</v>
      </c>
    </row>
    <row r="42" spans="1:11" ht="15" thickBot="1" x14ac:dyDescent="0.35">
      <c r="A42" t="s">
        <v>18</v>
      </c>
      <c r="B42" t="s">
        <v>414</v>
      </c>
      <c r="C42" t="s">
        <v>12</v>
      </c>
      <c r="D42">
        <v>165</v>
      </c>
      <c r="E42">
        <v>210</v>
      </c>
      <c r="F42">
        <v>146</v>
      </c>
      <c r="G42">
        <v>193</v>
      </c>
      <c r="H42">
        <v>237</v>
      </c>
      <c r="I42">
        <v>576</v>
      </c>
      <c r="J42" s="17">
        <v>786</v>
      </c>
      <c r="K42" s="23">
        <v>40</v>
      </c>
    </row>
    <row r="43" spans="1:11" ht="15" thickBot="1" x14ac:dyDescent="0.35">
      <c r="A43" t="s">
        <v>20</v>
      </c>
      <c r="B43" t="s">
        <v>415</v>
      </c>
      <c r="C43" t="s">
        <v>12</v>
      </c>
      <c r="D43">
        <v>157</v>
      </c>
      <c r="E43">
        <v>234</v>
      </c>
      <c r="F43">
        <v>205</v>
      </c>
      <c r="G43">
        <v>202</v>
      </c>
      <c r="H43">
        <v>145</v>
      </c>
      <c r="I43">
        <v>552</v>
      </c>
      <c r="J43" s="17">
        <v>786</v>
      </c>
      <c r="K43" s="23">
        <v>40</v>
      </c>
    </row>
    <row r="44" spans="1:11" ht="15" thickBot="1" x14ac:dyDescent="0.35">
      <c r="A44" t="s">
        <v>16</v>
      </c>
      <c r="B44" t="s">
        <v>416</v>
      </c>
      <c r="C44" t="s">
        <v>12</v>
      </c>
      <c r="D44">
        <v>171</v>
      </c>
      <c r="E44">
        <v>192</v>
      </c>
      <c r="F44">
        <v>197</v>
      </c>
      <c r="G44">
        <v>212</v>
      </c>
      <c r="H44">
        <v>182</v>
      </c>
      <c r="I44">
        <v>591</v>
      </c>
      <c r="J44">
        <v>783</v>
      </c>
      <c r="K44" s="23">
        <v>30</v>
      </c>
    </row>
    <row r="45" spans="1:11" ht="15" thickBot="1" x14ac:dyDescent="0.35">
      <c r="A45" t="s">
        <v>16</v>
      </c>
      <c r="B45" t="s">
        <v>417</v>
      </c>
      <c r="C45" t="s">
        <v>12</v>
      </c>
      <c r="D45">
        <v>174</v>
      </c>
      <c r="E45">
        <v>183</v>
      </c>
      <c r="F45">
        <v>187</v>
      </c>
      <c r="G45">
        <v>187</v>
      </c>
      <c r="H45">
        <v>225</v>
      </c>
      <c r="I45">
        <v>599</v>
      </c>
      <c r="J45" s="17">
        <v>782</v>
      </c>
      <c r="K45" s="23">
        <v>30</v>
      </c>
    </row>
    <row r="46" spans="1:11" ht="15" thickBot="1" x14ac:dyDescent="0.35">
      <c r="A46" t="s">
        <v>22</v>
      </c>
      <c r="B46" t="s">
        <v>418</v>
      </c>
      <c r="C46" t="s">
        <v>12</v>
      </c>
      <c r="D46">
        <v>170</v>
      </c>
      <c r="E46">
        <v>195</v>
      </c>
      <c r="F46">
        <v>223</v>
      </c>
      <c r="G46">
        <v>172</v>
      </c>
      <c r="H46">
        <v>192</v>
      </c>
      <c r="I46">
        <v>587</v>
      </c>
      <c r="J46" s="17">
        <v>782</v>
      </c>
      <c r="K46" s="23">
        <v>30</v>
      </c>
    </row>
    <row r="47" spans="1:11" ht="15" thickBot="1" x14ac:dyDescent="0.35">
      <c r="A47" t="s">
        <v>18</v>
      </c>
      <c r="B47" t="s">
        <v>419</v>
      </c>
      <c r="C47" t="s">
        <v>12</v>
      </c>
      <c r="D47">
        <v>163</v>
      </c>
      <c r="E47">
        <v>216</v>
      </c>
      <c r="F47">
        <v>182</v>
      </c>
      <c r="G47">
        <v>200</v>
      </c>
      <c r="H47">
        <v>184</v>
      </c>
      <c r="I47">
        <v>566</v>
      </c>
      <c r="J47" s="17">
        <v>782</v>
      </c>
      <c r="K47" s="23">
        <v>30</v>
      </c>
    </row>
    <row r="48" spans="1:11" ht="15" thickBot="1" x14ac:dyDescent="0.35">
      <c r="A48" t="s">
        <v>22</v>
      </c>
      <c r="B48" t="s">
        <v>420</v>
      </c>
      <c r="C48" t="s">
        <v>12</v>
      </c>
      <c r="D48">
        <v>159</v>
      </c>
      <c r="E48">
        <v>228</v>
      </c>
      <c r="F48">
        <v>186</v>
      </c>
      <c r="G48">
        <v>189</v>
      </c>
      <c r="H48">
        <v>179</v>
      </c>
      <c r="I48">
        <v>554</v>
      </c>
      <c r="J48" s="17">
        <v>782</v>
      </c>
      <c r="K48" s="23">
        <v>30</v>
      </c>
    </row>
    <row r="49" spans="1:11" ht="15" thickBot="1" x14ac:dyDescent="0.35">
      <c r="A49" t="s">
        <v>18</v>
      </c>
      <c r="B49" t="s">
        <v>421</v>
      </c>
      <c r="C49" t="s">
        <v>12</v>
      </c>
      <c r="D49">
        <v>161</v>
      </c>
      <c r="E49">
        <v>222</v>
      </c>
      <c r="F49">
        <v>190</v>
      </c>
      <c r="G49">
        <v>184</v>
      </c>
      <c r="H49">
        <v>185</v>
      </c>
      <c r="I49">
        <v>559</v>
      </c>
      <c r="J49">
        <v>781</v>
      </c>
      <c r="K49" s="23">
        <v>30</v>
      </c>
    </row>
    <row r="50" spans="1:11" ht="15" thickBot="1" x14ac:dyDescent="0.35">
      <c r="A50" t="s">
        <v>21</v>
      </c>
      <c r="B50" t="s">
        <v>422</v>
      </c>
      <c r="C50" t="s">
        <v>12</v>
      </c>
      <c r="D50">
        <v>165</v>
      </c>
      <c r="E50">
        <v>210</v>
      </c>
      <c r="F50">
        <v>214</v>
      </c>
      <c r="G50">
        <v>149</v>
      </c>
      <c r="H50">
        <v>204</v>
      </c>
      <c r="I50">
        <v>567</v>
      </c>
      <c r="J50">
        <v>777</v>
      </c>
      <c r="K50" s="23">
        <v>30</v>
      </c>
    </row>
    <row r="51" spans="1:11" ht="15" thickBot="1" x14ac:dyDescent="0.35">
      <c r="A51" t="s">
        <v>60</v>
      </c>
      <c r="B51" t="s">
        <v>423</v>
      </c>
      <c r="C51" t="s">
        <v>12</v>
      </c>
      <c r="D51">
        <v>164</v>
      </c>
      <c r="E51">
        <v>213</v>
      </c>
      <c r="F51">
        <v>184</v>
      </c>
      <c r="G51">
        <v>213</v>
      </c>
      <c r="H51">
        <v>165</v>
      </c>
      <c r="I51">
        <v>562</v>
      </c>
      <c r="J51" s="17">
        <v>775</v>
      </c>
      <c r="K51" s="23">
        <v>25</v>
      </c>
    </row>
    <row r="52" spans="1:11" ht="15" thickBot="1" x14ac:dyDescent="0.35">
      <c r="A52" t="s">
        <v>18</v>
      </c>
      <c r="B52" t="s">
        <v>424</v>
      </c>
      <c r="C52" t="s">
        <v>12</v>
      </c>
      <c r="D52">
        <v>154</v>
      </c>
      <c r="E52">
        <v>243</v>
      </c>
      <c r="F52">
        <v>159</v>
      </c>
      <c r="G52">
        <v>194</v>
      </c>
      <c r="H52">
        <v>179</v>
      </c>
      <c r="I52">
        <v>532</v>
      </c>
      <c r="J52" s="17">
        <v>775</v>
      </c>
      <c r="K52" s="23">
        <v>25</v>
      </c>
    </row>
    <row r="53" spans="1:11" ht="15" thickBot="1" x14ac:dyDescent="0.35">
      <c r="A53" t="s">
        <v>60</v>
      </c>
      <c r="B53" t="s">
        <v>425</v>
      </c>
      <c r="C53" t="s">
        <v>12</v>
      </c>
      <c r="D53">
        <v>171</v>
      </c>
      <c r="E53">
        <v>192</v>
      </c>
      <c r="F53">
        <v>178</v>
      </c>
      <c r="G53">
        <v>177</v>
      </c>
      <c r="H53">
        <v>227</v>
      </c>
      <c r="I53">
        <v>582</v>
      </c>
      <c r="J53" s="17">
        <v>774</v>
      </c>
      <c r="K53" s="23">
        <v>25</v>
      </c>
    </row>
    <row r="54" spans="1:11" ht="15" thickBot="1" x14ac:dyDescent="0.35">
      <c r="A54" t="s">
        <v>19</v>
      </c>
      <c r="B54" t="s">
        <v>426</v>
      </c>
      <c r="C54" t="s">
        <v>12</v>
      </c>
      <c r="D54">
        <v>169</v>
      </c>
      <c r="E54">
        <v>198</v>
      </c>
      <c r="F54">
        <v>160</v>
      </c>
      <c r="G54">
        <v>202</v>
      </c>
      <c r="H54">
        <v>214</v>
      </c>
      <c r="I54">
        <v>576</v>
      </c>
      <c r="J54" s="17">
        <v>774</v>
      </c>
      <c r="K54" s="23">
        <v>25</v>
      </c>
    </row>
    <row r="55" spans="1:11" ht="15" thickBot="1" x14ac:dyDescent="0.35">
      <c r="A55" t="s">
        <v>60</v>
      </c>
      <c r="B55" t="s">
        <v>427</v>
      </c>
      <c r="C55" t="s">
        <v>12</v>
      </c>
      <c r="D55">
        <v>172</v>
      </c>
      <c r="E55">
        <v>189</v>
      </c>
      <c r="F55">
        <v>162</v>
      </c>
      <c r="G55">
        <v>192</v>
      </c>
      <c r="H55">
        <v>229</v>
      </c>
      <c r="I55">
        <v>583</v>
      </c>
      <c r="J55">
        <v>772</v>
      </c>
      <c r="K55" s="23">
        <v>25</v>
      </c>
    </row>
    <row r="56" spans="1:11" ht="15" thickBot="1" x14ac:dyDescent="0.35">
      <c r="A56" t="s">
        <v>18</v>
      </c>
      <c r="B56" t="s">
        <v>428</v>
      </c>
      <c r="C56" t="s">
        <v>12</v>
      </c>
      <c r="D56">
        <v>167</v>
      </c>
      <c r="E56">
        <v>204</v>
      </c>
      <c r="F56">
        <v>195</v>
      </c>
      <c r="G56">
        <v>204</v>
      </c>
      <c r="H56">
        <v>166</v>
      </c>
      <c r="I56">
        <v>565</v>
      </c>
      <c r="J56" s="17">
        <v>769</v>
      </c>
      <c r="K56" s="23">
        <v>25</v>
      </c>
    </row>
    <row r="57" spans="1:11" ht="15" thickBot="1" x14ac:dyDescent="0.35">
      <c r="A57" t="s">
        <v>21</v>
      </c>
      <c r="B57" t="s">
        <v>429</v>
      </c>
      <c r="C57" t="s">
        <v>12</v>
      </c>
      <c r="D57">
        <v>167</v>
      </c>
      <c r="E57">
        <v>204</v>
      </c>
      <c r="F57">
        <v>165</v>
      </c>
      <c r="G57">
        <v>207</v>
      </c>
      <c r="H57">
        <v>193</v>
      </c>
      <c r="I57">
        <v>565</v>
      </c>
      <c r="J57" s="17">
        <v>769</v>
      </c>
      <c r="K57" s="23">
        <v>25</v>
      </c>
    </row>
    <row r="58" spans="1:11" ht="15" thickBot="1" x14ac:dyDescent="0.35">
      <c r="A58" t="s">
        <v>16</v>
      </c>
      <c r="B58" t="s">
        <v>328</v>
      </c>
      <c r="C58" t="s">
        <v>12</v>
      </c>
      <c r="D58">
        <v>153</v>
      </c>
      <c r="E58">
        <v>246</v>
      </c>
      <c r="F58">
        <v>169</v>
      </c>
      <c r="G58">
        <v>178</v>
      </c>
      <c r="H58">
        <v>176</v>
      </c>
      <c r="I58">
        <v>523</v>
      </c>
      <c r="J58" s="17">
        <v>769</v>
      </c>
      <c r="K58" s="23">
        <v>25</v>
      </c>
    </row>
    <row r="59" spans="1:11" ht="15" thickBot="1" x14ac:dyDescent="0.35">
      <c r="A59" t="s">
        <v>18</v>
      </c>
      <c r="B59" t="s">
        <v>430</v>
      </c>
      <c r="C59" t="s">
        <v>12</v>
      </c>
      <c r="D59">
        <v>155</v>
      </c>
      <c r="E59">
        <v>240</v>
      </c>
      <c r="F59">
        <v>149</v>
      </c>
      <c r="G59">
        <v>188</v>
      </c>
      <c r="H59">
        <v>191</v>
      </c>
      <c r="I59">
        <v>528</v>
      </c>
      <c r="J59">
        <v>768</v>
      </c>
      <c r="K59" s="23">
        <v>25</v>
      </c>
    </row>
    <row r="60" spans="1:11" ht="15" thickBot="1" x14ac:dyDescent="0.35">
      <c r="A60" t="s">
        <v>16</v>
      </c>
      <c r="B60" t="s">
        <v>431</v>
      </c>
      <c r="C60" t="s">
        <v>12</v>
      </c>
      <c r="D60">
        <v>155</v>
      </c>
      <c r="E60">
        <v>240</v>
      </c>
      <c r="F60">
        <v>178</v>
      </c>
      <c r="G60">
        <v>170</v>
      </c>
      <c r="H60">
        <v>179</v>
      </c>
      <c r="I60">
        <v>527</v>
      </c>
      <c r="J60" s="17">
        <v>767</v>
      </c>
      <c r="K60" s="23">
        <v>25</v>
      </c>
    </row>
    <row r="61" spans="1:11" ht="15" thickBot="1" x14ac:dyDescent="0.35">
      <c r="A61" t="s">
        <v>22</v>
      </c>
      <c r="B61" t="s">
        <v>432</v>
      </c>
      <c r="C61" t="s">
        <v>12</v>
      </c>
      <c r="D61">
        <v>152</v>
      </c>
      <c r="E61">
        <v>249</v>
      </c>
      <c r="F61">
        <v>197</v>
      </c>
      <c r="G61">
        <v>187</v>
      </c>
      <c r="H61">
        <v>134</v>
      </c>
      <c r="I61">
        <v>518</v>
      </c>
      <c r="J61" s="17">
        <v>767</v>
      </c>
      <c r="K61" s="23">
        <v>25</v>
      </c>
    </row>
    <row r="62" spans="1:11" ht="15" thickBot="1" x14ac:dyDescent="0.35">
      <c r="A62" t="s">
        <v>16</v>
      </c>
      <c r="B62" t="s">
        <v>433</v>
      </c>
      <c r="C62" t="s">
        <v>12</v>
      </c>
      <c r="D62">
        <v>168</v>
      </c>
      <c r="E62">
        <v>201</v>
      </c>
      <c r="F62">
        <v>187</v>
      </c>
      <c r="G62">
        <v>188</v>
      </c>
      <c r="H62">
        <v>190</v>
      </c>
      <c r="I62">
        <v>565</v>
      </c>
      <c r="J62" s="17">
        <v>766</v>
      </c>
      <c r="K62" s="23">
        <v>25</v>
      </c>
    </row>
    <row r="63" spans="1:11" ht="15" thickBot="1" x14ac:dyDescent="0.35">
      <c r="A63" t="s">
        <v>21</v>
      </c>
      <c r="B63" t="s">
        <v>434</v>
      </c>
      <c r="C63" t="s">
        <v>12</v>
      </c>
      <c r="D63">
        <v>154</v>
      </c>
      <c r="E63">
        <v>243</v>
      </c>
      <c r="F63">
        <v>219</v>
      </c>
      <c r="G63">
        <v>117</v>
      </c>
      <c r="H63">
        <v>187</v>
      </c>
      <c r="I63">
        <v>523</v>
      </c>
      <c r="J63" s="17">
        <v>766</v>
      </c>
      <c r="K63" s="23">
        <v>25</v>
      </c>
    </row>
    <row r="64" spans="1:11" ht="15" thickBot="1" x14ac:dyDescent="0.35">
      <c r="A64" t="s">
        <v>18</v>
      </c>
      <c r="B64" t="s">
        <v>435</v>
      </c>
      <c r="C64" t="s">
        <v>12</v>
      </c>
      <c r="D64">
        <v>174</v>
      </c>
      <c r="E64">
        <v>183</v>
      </c>
      <c r="F64">
        <v>179</v>
      </c>
      <c r="G64">
        <v>225</v>
      </c>
      <c r="H64">
        <v>178</v>
      </c>
      <c r="I64">
        <v>582</v>
      </c>
      <c r="J64">
        <v>765</v>
      </c>
      <c r="K64" s="23">
        <v>20</v>
      </c>
    </row>
    <row r="65" spans="1:11" ht="15" thickBot="1" x14ac:dyDescent="0.35">
      <c r="A65" t="s">
        <v>16</v>
      </c>
      <c r="B65" t="s">
        <v>436</v>
      </c>
      <c r="C65" t="s">
        <v>12</v>
      </c>
      <c r="D65">
        <v>172</v>
      </c>
      <c r="E65">
        <v>189</v>
      </c>
      <c r="F65">
        <v>188</v>
      </c>
      <c r="G65">
        <v>235</v>
      </c>
      <c r="H65">
        <v>149</v>
      </c>
      <c r="I65">
        <v>572</v>
      </c>
      <c r="J65" s="17">
        <v>761</v>
      </c>
      <c r="K65" s="23">
        <v>20</v>
      </c>
    </row>
    <row r="66" spans="1:11" ht="15" thickBot="1" x14ac:dyDescent="0.35">
      <c r="A66" t="s">
        <v>22</v>
      </c>
      <c r="B66" t="s">
        <v>437</v>
      </c>
      <c r="C66" t="s">
        <v>12</v>
      </c>
      <c r="D66">
        <v>161</v>
      </c>
      <c r="E66">
        <v>222</v>
      </c>
      <c r="F66">
        <v>141</v>
      </c>
      <c r="G66">
        <v>211</v>
      </c>
      <c r="H66">
        <v>187</v>
      </c>
      <c r="I66">
        <v>539</v>
      </c>
      <c r="J66" s="17">
        <v>761</v>
      </c>
      <c r="K66" s="23">
        <v>20</v>
      </c>
    </row>
    <row r="67" spans="1:11" ht="15" thickBot="1" x14ac:dyDescent="0.35">
      <c r="A67" t="s">
        <v>18</v>
      </c>
      <c r="B67" t="s">
        <v>438</v>
      </c>
      <c r="C67" t="s">
        <v>12</v>
      </c>
      <c r="D67">
        <v>158</v>
      </c>
      <c r="E67">
        <v>231</v>
      </c>
      <c r="F67">
        <v>137</v>
      </c>
      <c r="G67">
        <v>204</v>
      </c>
      <c r="H67">
        <v>188</v>
      </c>
      <c r="I67">
        <v>529</v>
      </c>
      <c r="J67">
        <v>760</v>
      </c>
      <c r="K67" s="23">
        <v>20</v>
      </c>
    </row>
    <row r="68" spans="1:11" ht="15" thickBot="1" x14ac:dyDescent="0.35">
      <c r="A68" t="s">
        <v>18</v>
      </c>
      <c r="B68" t="s">
        <v>439</v>
      </c>
      <c r="C68" t="s">
        <v>12</v>
      </c>
      <c r="D68">
        <v>164</v>
      </c>
      <c r="E68">
        <v>213</v>
      </c>
      <c r="F68">
        <v>177</v>
      </c>
      <c r="G68">
        <v>200</v>
      </c>
      <c r="H68">
        <v>169</v>
      </c>
      <c r="I68">
        <v>546</v>
      </c>
      <c r="J68" s="17">
        <v>759</v>
      </c>
      <c r="K68" s="23">
        <v>15</v>
      </c>
    </row>
    <row r="69" spans="1:11" ht="15" thickBot="1" x14ac:dyDescent="0.35">
      <c r="A69" t="s">
        <v>21</v>
      </c>
      <c r="B69" t="s">
        <v>440</v>
      </c>
      <c r="C69" t="s">
        <v>12</v>
      </c>
      <c r="D69">
        <v>164</v>
      </c>
      <c r="E69">
        <v>213</v>
      </c>
      <c r="F69">
        <v>182</v>
      </c>
      <c r="G69">
        <v>191</v>
      </c>
      <c r="H69">
        <v>173</v>
      </c>
      <c r="I69">
        <v>546</v>
      </c>
      <c r="J69" s="17">
        <v>759</v>
      </c>
      <c r="K69" s="23">
        <v>15</v>
      </c>
    </row>
    <row r="70" spans="1:11" ht="15" thickBot="1" x14ac:dyDescent="0.35">
      <c r="A70" t="s">
        <v>19</v>
      </c>
      <c r="B70" t="s">
        <v>441</v>
      </c>
      <c r="C70" t="s">
        <v>12</v>
      </c>
      <c r="D70">
        <v>151</v>
      </c>
      <c r="E70">
        <v>252</v>
      </c>
      <c r="F70">
        <v>200</v>
      </c>
      <c r="G70">
        <v>159</v>
      </c>
      <c r="H70">
        <v>148</v>
      </c>
      <c r="I70">
        <v>507</v>
      </c>
      <c r="J70" s="17">
        <v>759</v>
      </c>
      <c r="K70" s="23">
        <v>15</v>
      </c>
    </row>
    <row r="71" spans="1:11" ht="15" thickBot="1" x14ac:dyDescent="0.35">
      <c r="A71" t="s">
        <v>15</v>
      </c>
      <c r="B71" t="s">
        <v>442</v>
      </c>
      <c r="C71" t="s">
        <v>12</v>
      </c>
      <c r="D71">
        <v>175</v>
      </c>
      <c r="E71">
        <v>180</v>
      </c>
      <c r="F71">
        <v>190</v>
      </c>
      <c r="G71">
        <v>187</v>
      </c>
      <c r="H71">
        <v>201</v>
      </c>
      <c r="I71">
        <v>578</v>
      </c>
      <c r="J71" s="17">
        <v>758</v>
      </c>
      <c r="K71" s="23">
        <v>15</v>
      </c>
    </row>
    <row r="72" spans="1:11" ht="15" thickBot="1" x14ac:dyDescent="0.35">
      <c r="A72" t="s">
        <v>18</v>
      </c>
      <c r="B72" t="s">
        <v>443</v>
      </c>
      <c r="C72" t="s">
        <v>12</v>
      </c>
      <c r="D72">
        <v>173</v>
      </c>
      <c r="E72">
        <v>186</v>
      </c>
      <c r="F72">
        <v>192</v>
      </c>
      <c r="G72">
        <v>182</v>
      </c>
      <c r="H72">
        <v>198</v>
      </c>
      <c r="I72">
        <v>572</v>
      </c>
      <c r="J72" s="17">
        <v>758</v>
      </c>
      <c r="K72" s="23">
        <v>15</v>
      </c>
    </row>
    <row r="73" spans="1:11" ht="15" thickBot="1" x14ac:dyDescent="0.35">
      <c r="A73" t="s">
        <v>19</v>
      </c>
      <c r="B73" t="s">
        <v>444</v>
      </c>
      <c r="C73" t="s">
        <v>12</v>
      </c>
      <c r="D73">
        <v>173</v>
      </c>
      <c r="E73">
        <v>186</v>
      </c>
      <c r="F73">
        <v>214</v>
      </c>
      <c r="G73">
        <v>191</v>
      </c>
      <c r="H73">
        <v>167</v>
      </c>
      <c r="I73">
        <v>572</v>
      </c>
      <c r="J73" s="17">
        <v>758</v>
      </c>
      <c r="K73" s="23">
        <v>15</v>
      </c>
    </row>
    <row r="74" spans="1:11" ht="15" thickBot="1" x14ac:dyDescent="0.35">
      <c r="A74" t="s">
        <v>18</v>
      </c>
      <c r="B74" t="s">
        <v>376</v>
      </c>
      <c r="C74" t="s">
        <v>12</v>
      </c>
      <c r="D74">
        <v>150</v>
      </c>
      <c r="E74">
        <v>255</v>
      </c>
      <c r="F74">
        <v>164</v>
      </c>
      <c r="G74">
        <v>176</v>
      </c>
      <c r="H74">
        <v>162</v>
      </c>
      <c r="I74">
        <v>502</v>
      </c>
      <c r="J74">
        <v>757</v>
      </c>
      <c r="K74" s="23">
        <v>15</v>
      </c>
    </row>
    <row r="75" spans="1:11" ht="15" thickBot="1" x14ac:dyDescent="0.35">
      <c r="A75" t="s">
        <v>16</v>
      </c>
      <c r="B75" t="s">
        <v>445</v>
      </c>
      <c r="C75" t="s">
        <v>12</v>
      </c>
      <c r="D75">
        <v>157</v>
      </c>
      <c r="E75">
        <v>234</v>
      </c>
      <c r="F75">
        <v>179</v>
      </c>
      <c r="G75">
        <v>149</v>
      </c>
      <c r="H75">
        <v>194</v>
      </c>
      <c r="I75">
        <v>522</v>
      </c>
      <c r="J75">
        <v>756</v>
      </c>
      <c r="K75" s="23">
        <v>15</v>
      </c>
    </row>
    <row r="76" spans="1:11" ht="15" thickBot="1" x14ac:dyDescent="0.35">
      <c r="A76" t="s">
        <v>18</v>
      </c>
      <c r="B76" t="s">
        <v>446</v>
      </c>
      <c r="C76" t="s">
        <v>12</v>
      </c>
      <c r="D76">
        <v>173</v>
      </c>
      <c r="E76">
        <v>186</v>
      </c>
      <c r="F76">
        <v>192</v>
      </c>
      <c r="G76">
        <v>212</v>
      </c>
      <c r="H76">
        <v>165</v>
      </c>
      <c r="I76">
        <v>569</v>
      </c>
      <c r="J76" s="17">
        <v>755</v>
      </c>
      <c r="K76" s="23">
        <v>10</v>
      </c>
    </row>
    <row r="77" spans="1:11" ht="15" thickBot="1" x14ac:dyDescent="0.35">
      <c r="A77" t="s">
        <v>21</v>
      </c>
      <c r="B77" t="s">
        <v>447</v>
      </c>
      <c r="C77" t="s">
        <v>12</v>
      </c>
      <c r="D77">
        <v>172</v>
      </c>
      <c r="E77">
        <v>189</v>
      </c>
      <c r="F77">
        <v>187</v>
      </c>
      <c r="G77">
        <v>172</v>
      </c>
      <c r="H77">
        <v>207</v>
      </c>
      <c r="I77">
        <v>566</v>
      </c>
      <c r="J77" s="17">
        <v>755</v>
      </c>
      <c r="K77" s="23">
        <v>10</v>
      </c>
    </row>
    <row r="78" spans="1:11" ht="15" thickBot="1" x14ac:dyDescent="0.35">
      <c r="A78" t="s">
        <v>16</v>
      </c>
      <c r="B78" t="s">
        <v>448</v>
      </c>
      <c r="C78" t="s">
        <v>12</v>
      </c>
      <c r="D78">
        <v>171</v>
      </c>
      <c r="E78">
        <v>192</v>
      </c>
      <c r="F78">
        <v>190</v>
      </c>
      <c r="G78">
        <v>174</v>
      </c>
      <c r="H78">
        <v>199</v>
      </c>
      <c r="I78">
        <v>563</v>
      </c>
      <c r="J78" s="17">
        <v>755</v>
      </c>
      <c r="K78" s="23">
        <v>10</v>
      </c>
    </row>
    <row r="79" spans="1:11" ht="15" thickBot="1" x14ac:dyDescent="0.35">
      <c r="A79" t="s">
        <v>21</v>
      </c>
      <c r="B79" t="s">
        <v>449</v>
      </c>
      <c r="C79" t="s">
        <v>12</v>
      </c>
      <c r="D79">
        <v>174</v>
      </c>
      <c r="E79">
        <v>183</v>
      </c>
      <c r="F79">
        <v>192</v>
      </c>
      <c r="G79">
        <v>189</v>
      </c>
      <c r="H79">
        <v>190</v>
      </c>
      <c r="I79">
        <v>571</v>
      </c>
      <c r="J79" s="17">
        <v>754</v>
      </c>
      <c r="K79" s="23">
        <v>10</v>
      </c>
    </row>
    <row r="80" spans="1:11" ht="15" thickBot="1" x14ac:dyDescent="0.35">
      <c r="A80" t="s">
        <v>16</v>
      </c>
      <c r="B80" t="s">
        <v>450</v>
      </c>
      <c r="C80" t="s">
        <v>12</v>
      </c>
      <c r="D80">
        <v>172</v>
      </c>
      <c r="E80">
        <v>189</v>
      </c>
      <c r="F80">
        <v>210</v>
      </c>
      <c r="G80">
        <v>157</v>
      </c>
      <c r="H80">
        <v>198</v>
      </c>
      <c r="I80">
        <v>565</v>
      </c>
      <c r="J80" s="17">
        <v>754</v>
      </c>
      <c r="K80" s="23">
        <v>10</v>
      </c>
    </row>
    <row r="81" spans="1:11" ht="15" thickBot="1" x14ac:dyDescent="0.35">
      <c r="A81" t="s">
        <v>15</v>
      </c>
      <c r="B81" t="s">
        <v>451</v>
      </c>
      <c r="C81" t="s">
        <v>12</v>
      </c>
      <c r="D81">
        <v>160</v>
      </c>
      <c r="E81">
        <v>225</v>
      </c>
      <c r="F81">
        <v>165</v>
      </c>
      <c r="G81">
        <v>171</v>
      </c>
      <c r="H81">
        <v>193</v>
      </c>
      <c r="I81">
        <v>529</v>
      </c>
      <c r="J81" s="17">
        <v>754</v>
      </c>
      <c r="K81" s="23">
        <v>10</v>
      </c>
    </row>
    <row r="82" spans="1:11" ht="15" thickBot="1" x14ac:dyDescent="0.35">
      <c r="A82" t="s">
        <v>16</v>
      </c>
      <c r="B82" t="s">
        <v>452</v>
      </c>
      <c r="C82" t="s">
        <v>12</v>
      </c>
      <c r="D82">
        <v>174</v>
      </c>
      <c r="E82">
        <v>183</v>
      </c>
      <c r="F82">
        <v>202</v>
      </c>
      <c r="G82">
        <v>196</v>
      </c>
      <c r="H82">
        <v>172</v>
      </c>
      <c r="I82">
        <v>570</v>
      </c>
      <c r="J82" s="17">
        <v>753</v>
      </c>
      <c r="K82" s="23">
        <v>10</v>
      </c>
    </row>
    <row r="83" spans="1:11" ht="15" thickBot="1" x14ac:dyDescent="0.35">
      <c r="A83" t="s">
        <v>22</v>
      </c>
      <c r="B83" t="s">
        <v>453</v>
      </c>
      <c r="C83" t="s">
        <v>12</v>
      </c>
      <c r="D83">
        <v>160</v>
      </c>
      <c r="E83">
        <v>225</v>
      </c>
      <c r="F83">
        <v>183</v>
      </c>
      <c r="G83">
        <v>191</v>
      </c>
      <c r="H83">
        <v>154</v>
      </c>
      <c r="I83">
        <v>528</v>
      </c>
      <c r="J83" s="17">
        <v>753</v>
      </c>
      <c r="K83" s="23">
        <v>10</v>
      </c>
    </row>
    <row r="84" spans="1:11" ht="15" thickBot="1" x14ac:dyDescent="0.35">
      <c r="A84" t="s">
        <v>60</v>
      </c>
      <c r="B84" t="s">
        <v>454</v>
      </c>
      <c r="C84" t="s">
        <v>12</v>
      </c>
      <c r="D84">
        <v>150</v>
      </c>
      <c r="E84">
        <v>255</v>
      </c>
      <c r="F84">
        <v>212</v>
      </c>
      <c r="G84">
        <v>146</v>
      </c>
      <c r="H84">
        <v>140</v>
      </c>
      <c r="I84">
        <v>498</v>
      </c>
      <c r="J84" s="17">
        <v>753</v>
      </c>
      <c r="K84" s="23">
        <v>10</v>
      </c>
    </row>
    <row r="85" spans="1:11" s="10" customFormat="1" ht="15" thickBot="1" x14ac:dyDescent="0.35">
      <c r="A85" s="10" t="s">
        <v>20</v>
      </c>
      <c r="B85" s="10" t="s">
        <v>455</v>
      </c>
      <c r="C85" s="10" t="s">
        <v>12</v>
      </c>
      <c r="D85" s="10">
        <v>150</v>
      </c>
      <c r="E85" s="10">
        <v>255</v>
      </c>
      <c r="F85" s="10">
        <v>167</v>
      </c>
      <c r="G85" s="10">
        <v>190</v>
      </c>
      <c r="H85" s="10">
        <v>141</v>
      </c>
      <c r="I85" s="10">
        <v>498</v>
      </c>
      <c r="J85" s="18">
        <v>753</v>
      </c>
      <c r="K85" s="23">
        <v>10</v>
      </c>
    </row>
    <row r="86" spans="1:11" x14ac:dyDescent="0.3">
      <c r="A86" t="s">
        <v>60</v>
      </c>
      <c r="B86" t="s">
        <v>456</v>
      </c>
      <c r="C86" t="s">
        <v>12</v>
      </c>
      <c r="D86">
        <v>172</v>
      </c>
      <c r="E86">
        <v>189</v>
      </c>
      <c r="F86">
        <v>211</v>
      </c>
      <c r="G86">
        <v>178</v>
      </c>
      <c r="H86">
        <v>174</v>
      </c>
      <c r="I86">
        <v>563</v>
      </c>
      <c r="J86">
        <v>752</v>
      </c>
    </row>
    <row r="87" spans="1:11" x14ac:dyDescent="0.3">
      <c r="A87" t="s">
        <v>18</v>
      </c>
      <c r="B87" t="s">
        <v>457</v>
      </c>
      <c r="C87" t="s">
        <v>12</v>
      </c>
      <c r="D87">
        <v>161</v>
      </c>
      <c r="E87">
        <v>222</v>
      </c>
      <c r="F87">
        <v>186</v>
      </c>
      <c r="G87">
        <v>201</v>
      </c>
      <c r="H87">
        <v>143</v>
      </c>
      <c r="I87">
        <v>530</v>
      </c>
      <c r="J87">
        <v>752</v>
      </c>
    </row>
    <row r="88" spans="1:11" x14ac:dyDescent="0.3">
      <c r="A88" t="s">
        <v>21</v>
      </c>
      <c r="B88" t="s">
        <v>458</v>
      </c>
      <c r="C88" t="s">
        <v>12</v>
      </c>
      <c r="D88">
        <v>159</v>
      </c>
      <c r="E88">
        <v>228</v>
      </c>
      <c r="F88">
        <v>197</v>
      </c>
      <c r="G88">
        <v>179</v>
      </c>
      <c r="H88">
        <v>147</v>
      </c>
      <c r="I88">
        <v>523</v>
      </c>
      <c r="J88">
        <v>751</v>
      </c>
    </row>
    <row r="89" spans="1:11" x14ac:dyDescent="0.3">
      <c r="A89" t="s">
        <v>15</v>
      </c>
      <c r="B89" t="s">
        <v>459</v>
      </c>
      <c r="C89" t="s">
        <v>12</v>
      </c>
      <c r="D89">
        <v>166</v>
      </c>
      <c r="E89">
        <v>207</v>
      </c>
      <c r="F89">
        <v>201</v>
      </c>
      <c r="G89">
        <v>172</v>
      </c>
      <c r="H89">
        <v>170</v>
      </c>
      <c r="I89">
        <v>543</v>
      </c>
      <c r="J89">
        <v>750</v>
      </c>
    </row>
    <row r="90" spans="1:11" x14ac:dyDescent="0.3">
      <c r="A90" t="s">
        <v>16</v>
      </c>
      <c r="B90" t="s">
        <v>460</v>
      </c>
      <c r="C90" t="s">
        <v>12</v>
      </c>
      <c r="D90">
        <v>159</v>
      </c>
      <c r="E90">
        <v>228</v>
      </c>
      <c r="F90">
        <v>163</v>
      </c>
      <c r="G90">
        <v>192</v>
      </c>
      <c r="H90">
        <v>167</v>
      </c>
      <c r="I90">
        <v>522</v>
      </c>
      <c r="J90">
        <v>750</v>
      </c>
    </row>
    <row r="91" spans="1:11" x14ac:dyDescent="0.3">
      <c r="A91" t="s">
        <v>60</v>
      </c>
      <c r="B91" t="s">
        <v>461</v>
      </c>
      <c r="C91" t="s">
        <v>12</v>
      </c>
      <c r="D91">
        <v>155</v>
      </c>
      <c r="E91">
        <v>240</v>
      </c>
      <c r="F91">
        <v>174</v>
      </c>
      <c r="G91">
        <v>187</v>
      </c>
      <c r="H91">
        <v>149</v>
      </c>
      <c r="I91">
        <v>510</v>
      </c>
      <c r="J91">
        <v>750</v>
      </c>
    </row>
    <row r="92" spans="1:11" x14ac:dyDescent="0.3">
      <c r="A92" t="s">
        <v>18</v>
      </c>
      <c r="B92" t="s">
        <v>462</v>
      </c>
      <c r="C92" t="s">
        <v>12</v>
      </c>
      <c r="D92">
        <v>170</v>
      </c>
      <c r="E92">
        <v>195</v>
      </c>
      <c r="F92">
        <v>184</v>
      </c>
      <c r="G92">
        <v>181</v>
      </c>
      <c r="H92">
        <v>189</v>
      </c>
      <c r="I92">
        <v>554</v>
      </c>
      <c r="J92">
        <v>749</v>
      </c>
    </row>
    <row r="93" spans="1:11" x14ac:dyDescent="0.3">
      <c r="A93" t="s">
        <v>15</v>
      </c>
      <c r="B93" t="s">
        <v>463</v>
      </c>
      <c r="C93" t="s">
        <v>12</v>
      </c>
      <c r="D93">
        <v>166</v>
      </c>
      <c r="E93">
        <v>207</v>
      </c>
      <c r="F93">
        <v>135</v>
      </c>
      <c r="G93">
        <v>208</v>
      </c>
      <c r="H93">
        <v>199</v>
      </c>
      <c r="I93">
        <v>542</v>
      </c>
      <c r="J93">
        <v>749</v>
      </c>
    </row>
    <row r="94" spans="1:11" x14ac:dyDescent="0.3">
      <c r="A94" t="s">
        <v>21</v>
      </c>
      <c r="B94" t="s">
        <v>464</v>
      </c>
      <c r="C94" t="s">
        <v>12</v>
      </c>
      <c r="D94">
        <v>164</v>
      </c>
      <c r="E94">
        <v>213</v>
      </c>
      <c r="F94">
        <v>151</v>
      </c>
      <c r="G94">
        <v>233</v>
      </c>
      <c r="H94">
        <v>152</v>
      </c>
      <c r="I94">
        <v>536</v>
      </c>
      <c r="J94">
        <v>749</v>
      </c>
    </row>
    <row r="95" spans="1:11" x14ac:dyDescent="0.3">
      <c r="A95" t="s">
        <v>18</v>
      </c>
      <c r="B95" t="s">
        <v>465</v>
      </c>
      <c r="C95" t="s">
        <v>12</v>
      </c>
      <c r="D95">
        <v>159</v>
      </c>
      <c r="E95">
        <v>228</v>
      </c>
      <c r="F95">
        <v>192</v>
      </c>
      <c r="G95">
        <v>173</v>
      </c>
      <c r="H95">
        <v>156</v>
      </c>
      <c r="I95">
        <v>521</v>
      </c>
      <c r="J95">
        <v>749</v>
      </c>
    </row>
    <row r="96" spans="1:11" x14ac:dyDescent="0.3">
      <c r="A96" t="s">
        <v>19</v>
      </c>
      <c r="B96" t="s">
        <v>466</v>
      </c>
      <c r="C96" t="s">
        <v>12</v>
      </c>
      <c r="D96">
        <v>155</v>
      </c>
      <c r="E96">
        <v>240</v>
      </c>
      <c r="F96">
        <v>161</v>
      </c>
      <c r="G96">
        <v>180</v>
      </c>
      <c r="H96">
        <v>168</v>
      </c>
      <c r="I96">
        <v>509</v>
      </c>
      <c r="J96">
        <v>749</v>
      </c>
    </row>
    <row r="97" spans="1:10" x14ac:dyDescent="0.3">
      <c r="A97" t="s">
        <v>21</v>
      </c>
      <c r="B97" t="s">
        <v>467</v>
      </c>
      <c r="C97" t="s">
        <v>12</v>
      </c>
      <c r="D97">
        <v>150</v>
      </c>
      <c r="E97">
        <v>255</v>
      </c>
      <c r="F97">
        <v>154</v>
      </c>
      <c r="G97">
        <v>190</v>
      </c>
      <c r="H97">
        <v>150</v>
      </c>
      <c r="I97">
        <v>494</v>
      </c>
      <c r="J97">
        <v>749</v>
      </c>
    </row>
    <row r="98" spans="1:10" x14ac:dyDescent="0.3">
      <c r="A98" t="s">
        <v>18</v>
      </c>
      <c r="B98" t="s">
        <v>468</v>
      </c>
      <c r="C98" t="s">
        <v>12</v>
      </c>
      <c r="D98">
        <v>175</v>
      </c>
      <c r="E98">
        <v>180</v>
      </c>
      <c r="F98">
        <v>188</v>
      </c>
      <c r="G98">
        <v>199</v>
      </c>
      <c r="H98">
        <v>181</v>
      </c>
      <c r="I98">
        <v>568</v>
      </c>
      <c r="J98">
        <v>748</v>
      </c>
    </row>
    <row r="99" spans="1:10" x14ac:dyDescent="0.3">
      <c r="A99" t="s">
        <v>16</v>
      </c>
      <c r="B99" t="s">
        <v>469</v>
      </c>
      <c r="C99" t="s">
        <v>12</v>
      </c>
      <c r="D99">
        <v>171</v>
      </c>
      <c r="E99">
        <v>192</v>
      </c>
      <c r="F99">
        <v>198</v>
      </c>
      <c r="G99">
        <v>183</v>
      </c>
      <c r="H99">
        <v>175</v>
      </c>
      <c r="I99">
        <v>556</v>
      </c>
      <c r="J99">
        <v>748</v>
      </c>
    </row>
    <row r="100" spans="1:10" x14ac:dyDescent="0.3">
      <c r="A100" t="s">
        <v>15</v>
      </c>
      <c r="B100" t="s">
        <v>470</v>
      </c>
      <c r="C100" t="s">
        <v>12</v>
      </c>
      <c r="D100">
        <v>156</v>
      </c>
      <c r="E100">
        <v>237</v>
      </c>
      <c r="F100">
        <v>159</v>
      </c>
      <c r="G100">
        <v>181</v>
      </c>
      <c r="H100">
        <v>171</v>
      </c>
      <c r="I100">
        <v>511</v>
      </c>
      <c r="J100">
        <v>748</v>
      </c>
    </row>
    <row r="101" spans="1:10" x14ac:dyDescent="0.3">
      <c r="A101" t="s">
        <v>21</v>
      </c>
      <c r="B101" t="s">
        <v>471</v>
      </c>
      <c r="C101" t="s">
        <v>12</v>
      </c>
      <c r="D101">
        <v>173</v>
      </c>
      <c r="E101">
        <v>186</v>
      </c>
      <c r="F101">
        <v>223</v>
      </c>
      <c r="G101">
        <v>176</v>
      </c>
      <c r="H101">
        <v>161</v>
      </c>
      <c r="I101">
        <v>560</v>
      </c>
      <c r="J101">
        <v>746</v>
      </c>
    </row>
    <row r="102" spans="1:10" x14ac:dyDescent="0.3">
      <c r="A102" t="s">
        <v>20</v>
      </c>
      <c r="B102" t="s">
        <v>472</v>
      </c>
      <c r="C102" t="s">
        <v>12</v>
      </c>
      <c r="D102">
        <v>166</v>
      </c>
      <c r="E102">
        <v>207</v>
      </c>
      <c r="F102">
        <v>228</v>
      </c>
      <c r="G102">
        <v>173</v>
      </c>
      <c r="H102">
        <v>138</v>
      </c>
      <c r="I102">
        <v>539</v>
      </c>
      <c r="J102">
        <v>746</v>
      </c>
    </row>
    <row r="103" spans="1:10" x14ac:dyDescent="0.3">
      <c r="A103" t="s">
        <v>20</v>
      </c>
      <c r="B103" t="s">
        <v>473</v>
      </c>
      <c r="C103" t="s">
        <v>12</v>
      </c>
      <c r="D103">
        <v>159</v>
      </c>
      <c r="E103">
        <v>228</v>
      </c>
      <c r="F103">
        <v>187</v>
      </c>
      <c r="G103">
        <v>131</v>
      </c>
      <c r="H103">
        <v>198</v>
      </c>
      <c r="I103">
        <v>516</v>
      </c>
      <c r="J103">
        <v>744</v>
      </c>
    </row>
    <row r="104" spans="1:10" x14ac:dyDescent="0.3">
      <c r="A104" t="s">
        <v>21</v>
      </c>
      <c r="B104" t="s">
        <v>474</v>
      </c>
      <c r="C104" t="s">
        <v>12</v>
      </c>
      <c r="D104">
        <v>166</v>
      </c>
      <c r="E104">
        <v>207</v>
      </c>
      <c r="F104">
        <v>162</v>
      </c>
      <c r="G104">
        <v>214</v>
      </c>
      <c r="H104">
        <v>160</v>
      </c>
      <c r="I104">
        <v>536</v>
      </c>
      <c r="J104">
        <v>743</v>
      </c>
    </row>
    <row r="105" spans="1:10" x14ac:dyDescent="0.3">
      <c r="A105" t="s">
        <v>16</v>
      </c>
      <c r="B105" t="s">
        <v>475</v>
      </c>
      <c r="C105" t="s">
        <v>12</v>
      </c>
      <c r="D105">
        <v>159</v>
      </c>
      <c r="E105">
        <v>228</v>
      </c>
      <c r="F105">
        <v>156</v>
      </c>
      <c r="G105">
        <v>201</v>
      </c>
      <c r="H105">
        <v>158</v>
      </c>
      <c r="I105">
        <v>515</v>
      </c>
      <c r="J105">
        <v>743</v>
      </c>
    </row>
    <row r="106" spans="1:10" x14ac:dyDescent="0.3">
      <c r="A106" t="s">
        <v>60</v>
      </c>
      <c r="B106" t="s">
        <v>476</v>
      </c>
      <c r="C106" t="s">
        <v>12</v>
      </c>
      <c r="D106">
        <v>159</v>
      </c>
      <c r="E106">
        <v>228</v>
      </c>
      <c r="F106">
        <v>161</v>
      </c>
      <c r="G106">
        <v>150</v>
      </c>
      <c r="H106">
        <v>204</v>
      </c>
      <c r="I106">
        <v>515</v>
      </c>
      <c r="J106">
        <v>743</v>
      </c>
    </row>
    <row r="107" spans="1:10" x14ac:dyDescent="0.3">
      <c r="A107" t="s">
        <v>20</v>
      </c>
      <c r="B107" t="s">
        <v>384</v>
      </c>
      <c r="C107" t="s">
        <v>12</v>
      </c>
      <c r="D107">
        <v>155</v>
      </c>
      <c r="E107">
        <v>240</v>
      </c>
      <c r="F107">
        <v>158</v>
      </c>
      <c r="G107">
        <v>193</v>
      </c>
      <c r="H107">
        <v>152</v>
      </c>
      <c r="I107">
        <v>503</v>
      </c>
      <c r="J107">
        <v>743</v>
      </c>
    </row>
    <row r="108" spans="1:10" x14ac:dyDescent="0.3">
      <c r="A108" t="s">
        <v>22</v>
      </c>
      <c r="B108" t="s">
        <v>477</v>
      </c>
      <c r="C108" t="s">
        <v>12</v>
      </c>
      <c r="D108">
        <v>153</v>
      </c>
      <c r="E108">
        <v>246</v>
      </c>
      <c r="F108">
        <v>193</v>
      </c>
      <c r="G108">
        <v>125</v>
      </c>
      <c r="H108">
        <v>179</v>
      </c>
      <c r="I108">
        <v>497</v>
      </c>
      <c r="J108">
        <v>743</v>
      </c>
    </row>
    <row r="109" spans="1:10" x14ac:dyDescent="0.3">
      <c r="A109" t="s">
        <v>22</v>
      </c>
      <c r="B109" t="s">
        <v>478</v>
      </c>
      <c r="C109" t="s">
        <v>12</v>
      </c>
      <c r="D109">
        <v>175</v>
      </c>
      <c r="E109">
        <v>180</v>
      </c>
      <c r="F109">
        <v>161</v>
      </c>
      <c r="G109">
        <v>191</v>
      </c>
      <c r="H109">
        <v>210</v>
      </c>
      <c r="I109">
        <v>562</v>
      </c>
      <c r="J109">
        <v>742</v>
      </c>
    </row>
    <row r="110" spans="1:10" x14ac:dyDescent="0.3">
      <c r="A110" t="s">
        <v>19</v>
      </c>
      <c r="B110" t="s">
        <v>479</v>
      </c>
      <c r="C110" t="s">
        <v>12</v>
      </c>
      <c r="D110">
        <v>171</v>
      </c>
      <c r="E110">
        <v>192</v>
      </c>
      <c r="F110">
        <v>210</v>
      </c>
      <c r="G110">
        <v>178</v>
      </c>
      <c r="H110">
        <v>162</v>
      </c>
      <c r="I110">
        <v>550</v>
      </c>
      <c r="J110">
        <v>742</v>
      </c>
    </row>
    <row r="111" spans="1:10" x14ac:dyDescent="0.3">
      <c r="A111" t="s">
        <v>16</v>
      </c>
      <c r="B111" t="s">
        <v>480</v>
      </c>
      <c r="C111" t="s">
        <v>12</v>
      </c>
      <c r="D111">
        <v>167</v>
      </c>
      <c r="E111">
        <v>204</v>
      </c>
      <c r="F111">
        <v>197</v>
      </c>
      <c r="G111">
        <v>163</v>
      </c>
      <c r="H111">
        <v>177</v>
      </c>
      <c r="I111">
        <v>537</v>
      </c>
      <c r="J111">
        <v>741</v>
      </c>
    </row>
    <row r="112" spans="1:10" x14ac:dyDescent="0.3">
      <c r="A112" t="s">
        <v>21</v>
      </c>
      <c r="B112" t="s">
        <v>481</v>
      </c>
      <c r="C112" t="s">
        <v>12</v>
      </c>
      <c r="D112">
        <v>157</v>
      </c>
      <c r="E112">
        <v>234</v>
      </c>
      <c r="F112">
        <v>138</v>
      </c>
      <c r="G112">
        <v>169</v>
      </c>
      <c r="H112">
        <v>200</v>
      </c>
      <c r="I112">
        <v>507</v>
      </c>
      <c r="J112">
        <v>741</v>
      </c>
    </row>
    <row r="113" spans="1:10" x14ac:dyDescent="0.3">
      <c r="A113" t="s">
        <v>18</v>
      </c>
      <c r="B113" t="s">
        <v>482</v>
      </c>
      <c r="C113" t="s">
        <v>12</v>
      </c>
      <c r="D113">
        <v>161</v>
      </c>
      <c r="E113">
        <v>222</v>
      </c>
      <c r="F113">
        <v>199</v>
      </c>
      <c r="G113">
        <v>137</v>
      </c>
      <c r="H113">
        <v>182</v>
      </c>
      <c r="I113">
        <v>518</v>
      </c>
      <c r="J113">
        <v>740</v>
      </c>
    </row>
    <row r="114" spans="1:10" x14ac:dyDescent="0.3">
      <c r="A114" t="s">
        <v>18</v>
      </c>
      <c r="B114" t="s">
        <v>483</v>
      </c>
      <c r="C114" t="s">
        <v>12</v>
      </c>
      <c r="D114">
        <v>156</v>
      </c>
      <c r="E114">
        <v>237</v>
      </c>
      <c r="F114">
        <v>180</v>
      </c>
      <c r="G114">
        <v>166</v>
      </c>
      <c r="H114">
        <v>157</v>
      </c>
      <c r="I114">
        <v>503</v>
      </c>
      <c r="J114">
        <v>740</v>
      </c>
    </row>
    <row r="115" spans="1:10" x14ac:dyDescent="0.3">
      <c r="A115" t="s">
        <v>21</v>
      </c>
      <c r="B115" t="s">
        <v>484</v>
      </c>
      <c r="C115" t="s">
        <v>12</v>
      </c>
      <c r="D115">
        <v>169</v>
      </c>
      <c r="E115">
        <v>198</v>
      </c>
      <c r="F115">
        <v>203</v>
      </c>
      <c r="G115">
        <v>215</v>
      </c>
      <c r="H115">
        <v>123</v>
      </c>
      <c r="I115">
        <v>541</v>
      </c>
      <c r="J115">
        <v>739</v>
      </c>
    </row>
    <row r="116" spans="1:10" x14ac:dyDescent="0.3">
      <c r="A116" t="s">
        <v>18</v>
      </c>
      <c r="B116" t="s">
        <v>485</v>
      </c>
      <c r="C116" t="s">
        <v>12</v>
      </c>
      <c r="D116">
        <v>154</v>
      </c>
      <c r="E116">
        <v>243</v>
      </c>
      <c r="F116">
        <v>165</v>
      </c>
      <c r="G116">
        <v>166</v>
      </c>
      <c r="H116">
        <v>164</v>
      </c>
      <c r="I116">
        <v>495</v>
      </c>
      <c r="J116">
        <v>738</v>
      </c>
    </row>
    <row r="117" spans="1:10" x14ac:dyDescent="0.3">
      <c r="A117" t="s">
        <v>21</v>
      </c>
      <c r="B117" t="s">
        <v>486</v>
      </c>
      <c r="C117" t="s">
        <v>12</v>
      </c>
      <c r="D117">
        <v>173</v>
      </c>
      <c r="E117">
        <v>186</v>
      </c>
      <c r="F117">
        <v>205</v>
      </c>
      <c r="G117">
        <v>188</v>
      </c>
      <c r="H117">
        <v>158</v>
      </c>
      <c r="I117">
        <v>551</v>
      </c>
      <c r="J117">
        <v>737</v>
      </c>
    </row>
    <row r="118" spans="1:10" x14ac:dyDescent="0.3">
      <c r="A118" t="s">
        <v>20</v>
      </c>
      <c r="B118" t="s">
        <v>487</v>
      </c>
      <c r="C118" t="s">
        <v>12</v>
      </c>
      <c r="D118">
        <v>170</v>
      </c>
      <c r="E118">
        <v>195</v>
      </c>
      <c r="F118">
        <v>194</v>
      </c>
      <c r="G118">
        <v>185</v>
      </c>
      <c r="H118">
        <v>163</v>
      </c>
      <c r="I118">
        <v>542</v>
      </c>
      <c r="J118">
        <v>737</v>
      </c>
    </row>
    <row r="119" spans="1:10" x14ac:dyDescent="0.3">
      <c r="A119" t="s">
        <v>16</v>
      </c>
      <c r="B119" t="s">
        <v>488</v>
      </c>
      <c r="C119" t="s">
        <v>12</v>
      </c>
      <c r="D119">
        <v>157</v>
      </c>
      <c r="E119">
        <v>234</v>
      </c>
      <c r="F119">
        <v>154</v>
      </c>
      <c r="G119">
        <v>179</v>
      </c>
      <c r="H119">
        <v>170</v>
      </c>
      <c r="I119">
        <v>503</v>
      </c>
      <c r="J119">
        <v>737</v>
      </c>
    </row>
    <row r="120" spans="1:10" x14ac:dyDescent="0.3">
      <c r="A120" t="s">
        <v>16</v>
      </c>
      <c r="B120" t="s">
        <v>489</v>
      </c>
      <c r="C120" t="s">
        <v>12</v>
      </c>
      <c r="D120">
        <v>170</v>
      </c>
      <c r="E120">
        <v>195</v>
      </c>
      <c r="F120">
        <v>177</v>
      </c>
      <c r="G120">
        <v>196</v>
      </c>
      <c r="H120">
        <v>168</v>
      </c>
      <c r="I120">
        <v>541</v>
      </c>
      <c r="J120">
        <v>736</v>
      </c>
    </row>
    <row r="121" spans="1:10" x14ac:dyDescent="0.3">
      <c r="A121" t="s">
        <v>60</v>
      </c>
      <c r="B121" t="s">
        <v>490</v>
      </c>
      <c r="C121" t="s">
        <v>12</v>
      </c>
      <c r="D121">
        <v>165</v>
      </c>
      <c r="E121">
        <v>210</v>
      </c>
      <c r="F121">
        <v>180</v>
      </c>
      <c r="G121">
        <v>178</v>
      </c>
      <c r="H121">
        <v>168</v>
      </c>
      <c r="I121">
        <v>526</v>
      </c>
      <c r="J121">
        <v>736</v>
      </c>
    </row>
    <row r="122" spans="1:10" x14ac:dyDescent="0.3">
      <c r="A122" t="s">
        <v>20</v>
      </c>
      <c r="B122" t="s">
        <v>491</v>
      </c>
      <c r="C122" t="s">
        <v>12</v>
      </c>
      <c r="D122">
        <v>165</v>
      </c>
      <c r="E122">
        <v>210</v>
      </c>
      <c r="F122">
        <v>189</v>
      </c>
      <c r="G122">
        <v>165</v>
      </c>
      <c r="H122">
        <v>172</v>
      </c>
      <c r="I122">
        <v>526</v>
      </c>
      <c r="J122">
        <v>736</v>
      </c>
    </row>
    <row r="123" spans="1:10" x14ac:dyDescent="0.3">
      <c r="A123" t="s">
        <v>16</v>
      </c>
      <c r="B123" t="s">
        <v>492</v>
      </c>
      <c r="C123" t="s">
        <v>12</v>
      </c>
      <c r="D123">
        <v>159</v>
      </c>
      <c r="E123">
        <v>228</v>
      </c>
      <c r="F123">
        <v>160</v>
      </c>
      <c r="G123">
        <v>166</v>
      </c>
      <c r="H123">
        <v>182</v>
      </c>
      <c r="I123">
        <v>508</v>
      </c>
      <c r="J123">
        <v>736</v>
      </c>
    </row>
    <row r="124" spans="1:10" x14ac:dyDescent="0.3">
      <c r="A124" t="s">
        <v>21</v>
      </c>
      <c r="B124" t="s">
        <v>493</v>
      </c>
      <c r="C124" t="s">
        <v>12</v>
      </c>
      <c r="D124">
        <v>173</v>
      </c>
      <c r="E124">
        <v>186</v>
      </c>
      <c r="F124">
        <v>135</v>
      </c>
      <c r="G124">
        <v>211</v>
      </c>
      <c r="H124">
        <v>203</v>
      </c>
      <c r="I124">
        <v>549</v>
      </c>
      <c r="J124">
        <v>735</v>
      </c>
    </row>
    <row r="125" spans="1:10" x14ac:dyDescent="0.3">
      <c r="A125" t="s">
        <v>18</v>
      </c>
      <c r="B125" t="s">
        <v>494</v>
      </c>
      <c r="C125" t="s">
        <v>12</v>
      </c>
      <c r="D125">
        <v>162</v>
      </c>
      <c r="E125">
        <v>219</v>
      </c>
      <c r="F125">
        <v>154</v>
      </c>
      <c r="G125">
        <v>204</v>
      </c>
      <c r="H125">
        <v>158</v>
      </c>
      <c r="I125">
        <v>516</v>
      </c>
      <c r="J125">
        <v>735</v>
      </c>
    </row>
  </sheetData>
  <autoFilter ref="A1:J125" xr:uid="{E2A5FE38-0A97-4ED2-BE5A-0445498C4E55}"/>
  <conditionalFormatting sqref="B1:B1048576">
    <cfRule type="duplicateValues" dxfId="3" priority="1"/>
  </conditionalFormatting>
  <pageMargins left="0.7" right="0.7" top="0.75" bottom="0.75" header="0.3" footer="0.3"/>
  <headerFooter>
    <oddFooter>&amp;C_x000D_&amp;1#&amp;"Aptos"&amp;10&amp;K000000 Confidential - Not for Public Consumption or Distribution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A7C5A3-9265-4FDE-A008-F7E1EF997679}">
  <dimension ref="A1:R110"/>
  <sheetViews>
    <sheetView topLeftCell="A42" workbookViewId="0">
      <selection activeCell="A2" sqref="A2:K63"/>
    </sheetView>
  </sheetViews>
  <sheetFormatPr defaultRowHeight="14.4" x14ac:dyDescent="0.3"/>
  <cols>
    <col min="2" max="2" width="24" bestFit="1" customWidth="1"/>
    <col min="14" max="14" width="0" hidden="1" customWidth="1"/>
  </cols>
  <sheetData>
    <row r="1" spans="1:18" ht="18.600000000000001" thickBot="1" x14ac:dyDescent="0.4">
      <c r="A1" t="s">
        <v>0</v>
      </c>
      <c r="B1" t="s">
        <v>1</v>
      </c>
      <c r="C1" s="1" t="s">
        <v>2</v>
      </c>
      <c r="D1" t="s">
        <v>3</v>
      </c>
      <c r="E1" s="1" t="s">
        <v>4</v>
      </c>
      <c r="F1" t="s">
        <v>5</v>
      </c>
      <c r="G1" t="s">
        <v>6</v>
      </c>
      <c r="H1" t="s">
        <v>7</v>
      </c>
      <c r="I1" s="1" t="s">
        <v>8</v>
      </c>
      <c r="J1" s="1" t="s">
        <v>9</v>
      </c>
      <c r="L1" t="s">
        <v>221</v>
      </c>
      <c r="M1" s="16">
        <f>'Center winners'!S16</f>
        <v>2691.3116279069768</v>
      </c>
      <c r="N1" t="s">
        <v>13</v>
      </c>
      <c r="O1" t="s">
        <v>631</v>
      </c>
      <c r="Q1" s="13"/>
      <c r="R1" s="13"/>
    </row>
    <row r="2" spans="1:18" ht="15" thickBot="1" x14ac:dyDescent="0.35">
      <c r="A2" t="s">
        <v>16</v>
      </c>
      <c r="B2" t="s">
        <v>36</v>
      </c>
      <c r="C2" t="s">
        <v>13</v>
      </c>
      <c r="D2">
        <v>136</v>
      </c>
      <c r="E2">
        <v>297</v>
      </c>
      <c r="F2">
        <v>203</v>
      </c>
      <c r="G2">
        <v>187</v>
      </c>
      <c r="H2">
        <v>202</v>
      </c>
      <c r="I2">
        <v>592</v>
      </c>
      <c r="J2">
        <v>889</v>
      </c>
      <c r="K2" s="22">
        <v>200</v>
      </c>
      <c r="M2" s="16">
        <f>SUM(K2:K63)-M1</f>
        <v>-1.3116279069768098</v>
      </c>
    </row>
    <row r="3" spans="1:18" ht="15" thickBot="1" x14ac:dyDescent="0.35">
      <c r="A3" t="s">
        <v>18</v>
      </c>
      <c r="B3" t="s">
        <v>41</v>
      </c>
      <c r="C3" t="s">
        <v>13</v>
      </c>
      <c r="D3">
        <v>100</v>
      </c>
      <c r="E3">
        <v>405</v>
      </c>
      <c r="F3">
        <v>135</v>
      </c>
      <c r="G3">
        <v>155</v>
      </c>
      <c r="H3">
        <v>158</v>
      </c>
      <c r="I3">
        <v>448</v>
      </c>
      <c r="J3">
        <v>853</v>
      </c>
      <c r="K3" s="23">
        <v>150</v>
      </c>
    </row>
    <row r="4" spans="1:18" ht="15" thickBot="1" x14ac:dyDescent="0.35">
      <c r="A4" t="s">
        <v>15</v>
      </c>
      <c r="B4" t="s">
        <v>33</v>
      </c>
      <c r="C4" t="s">
        <v>13</v>
      </c>
      <c r="D4">
        <v>119</v>
      </c>
      <c r="E4">
        <v>348</v>
      </c>
      <c r="F4">
        <v>162</v>
      </c>
      <c r="G4">
        <v>147</v>
      </c>
      <c r="H4">
        <v>185</v>
      </c>
      <c r="I4">
        <v>494</v>
      </c>
      <c r="J4">
        <v>842</v>
      </c>
      <c r="K4" s="22">
        <v>125</v>
      </c>
    </row>
    <row r="5" spans="1:18" ht="15" thickBot="1" x14ac:dyDescent="0.35">
      <c r="A5" t="s">
        <v>18</v>
      </c>
      <c r="B5" t="s">
        <v>283</v>
      </c>
      <c r="C5" t="s">
        <v>13</v>
      </c>
      <c r="D5">
        <v>146</v>
      </c>
      <c r="E5">
        <v>267</v>
      </c>
      <c r="F5">
        <v>209</v>
      </c>
      <c r="G5">
        <v>215</v>
      </c>
      <c r="H5">
        <v>146</v>
      </c>
      <c r="I5">
        <v>570</v>
      </c>
      <c r="J5" s="17">
        <v>837</v>
      </c>
      <c r="K5" s="23">
        <v>100</v>
      </c>
    </row>
    <row r="6" spans="1:18" ht="15" thickBot="1" x14ac:dyDescent="0.35">
      <c r="A6" t="s">
        <v>16</v>
      </c>
      <c r="B6" t="s">
        <v>284</v>
      </c>
      <c r="C6" t="s">
        <v>13</v>
      </c>
      <c r="D6">
        <v>128</v>
      </c>
      <c r="E6">
        <v>321</v>
      </c>
      <c r="F6">
        <v>153</v>
      </c>
      <c r="G6">
        <v>183</v>
      </c>
      <c r="H6">
        <v>180</v>
      </c>
      <c r="I6">
        <v>516</v>
      </c>
      <c r="J6" s="17">
        <v>837</v>
      </c>
      <c r="K6" s="23">
        <v>100</v>
      </c>
    </row>
    <row r="7" spans="1:18" ht="15" thickBot="1" x14ac:dyDescent="0.35">
      <c r="A7" t="s">
        <v>22</v>
      </c>
      <c r="B7" t="s">
        <v>58</v>
      </c>
      <c r="C7" t="s">
        <v>13</v>
      </c>
      <c r="D7">
        <v>113</v>
      </c>
      <c r="E7">
        <v>366</v>
      </c>
      <c r="F7">
        <v>134</v>
      </c>
      <c r="G7">
        <v>171</v>
      </c>
      <c r="H7">
        <v>147</v>
      </c>
      <c r="I7">
        <v>452</v>
      </c>
      <c r="J7">
        <v>818</v>
      </c>
      <c r="K7" s="23">
        <v>75</v>
      </c>
    </row>
    <row r="8" spans="1:18" ht="15" thickBot="1" x14ac:dyDescent="0.35">
      <c r="A8" t="s">
        <v>18</v>
      </c>
      <c r="B8" t="s">
        <v>285</v>
      </c>
      <c r="C8" t="s">
        <v>13</v>
      </c>
      <c r="D8">
        <v>114</v>
      </c>
      <c r="E8">
        <v>363</v>
      </c>
      <c r="F8">
        <v>123</v>
      </c>
      <c r="G8">
        <v>210</v>
      </c>
      <c r="H8">
        <v>117</v>
      </c>
      <c r="I8">
        <v>450</v>
      </c>
      <c r="J8">
        <v>813</v>
      </c>
      <c r="K8" s="23">
        <v>75</v>
      </c>
    </row>
    <row r="9" spans="1:18" ht="15" thickBot="1" x14ac:dyDescent="0.35">
      <c r="A9" t="s">
        <v>19</v>
      </c>
      <c r="B9" t="s">
        <v>47</v>
      </c>
      <c r="C9" t="s">
        <v>13</v>
      </c>
      <c r="D9">
        <v>102</v>
      </c>
      <c r="E9">
        <v>399</v>
      </c>
      <c r="F9">
        <v>145</v>
      </c>
      <c r="G9">
        <v>106</v>
      </c>
      <c r="H9">
        <v>159</v>
      </c>
      <c r="I9">
        <v>410</v>
      </c>
      <c r="J9">
        <v>809</v>
      </c>
      <c r="K9" s="23">
        <v>75</v>
      </c>
    </row>
    <row r="10" spans="1:18" ht="15" thickBot="1" x14ac:dyDescent="0.35">
      <c r="A10" t="s">
        <v>16</v>
      </c>
      <c r="B10" t="s">
        <v>286</v>
      </c>
      <c r="C10" t="s">
        <v>13</v>
      </c>
      <c r="D10">
        <v>147</v>
      </c>
      <c r="E10">
        <v>264</v>
      </c>
      <c r="F10">
        <v>202</v>
      </c>
      <c r="G10">
        <v>137</v>
      </c>
      <c r="H10">
        <v>201</v>
      </c>
      <c r="I10">
        <v>540</v>
      </c>
      <c r="J10">
        <v>804</v>
      </c>
      <c r="K10" s="23">
        <v>70</v>
      </c>
    </row>
    <row r="11" spans="1:18" ht="15" thickBot="1" x14ac:dyDescent="0.35">
      <c r="A11" t="s">
        <v>19</v>
      </c>
      <c r="B11" t="s">
        <v>287</v>
      </c>
      <c r="C11" t="s">
        <v>13</v>
      </c>
      <c r="D11">
        <v>138</v>
      </c>
      <c r="E11">
        <v>291</v>
      </c>
      <c r="F11">
        <v>160</v>
      </c>
      <c r="G11">
        <v>183</v>
      </c>
      <c r="H11">
        <v>168</v>
      </c>
      <c r="I11">
        <v>511</v>
      </c>
      <c r="J11">
        <v>802</v>
      </c>
      <c r="K11" s="23">
        <v>70</v>
      </c>
    </row>
    <row r="12" spans="1:18" ht="15" thickBot="1" x14ac:dyDescent="0.35">
      <c r="A12" t="s">
        <v>16</v>
      </c>
      <c r="B12" t="s">
        <v>288</v>
      </c>
      <c r="C12" t="s">
        <v>13</v>
      </c>
      <c r="D12">
        <v>147</v>
      </c>
      <c r="E12">
        <v>264</v>
      </c>
      <c r="F12">
        <v>179</v>
      </c>
      <c r="G12">
        <v>211</v>
      </c>
      <c r="H12">
        <v>146</v>
      </c>
      <c r="I12">
        <v>536</v>
      </c>
      <c r="J12">
        <v>800</v>
      </c>
      <c r="K12" s="23">
        <v>70</v>
      </c>
    </row>
    <row r="13" spans="1:18" ht="15" thickBot="1" x14ac:dyDescent="0.35">
      <c r="A13" t="s">
        <v>18</v>
      </c>
      <c r="B13" t="s">
        <v>289</v>
      </c>
      <c r="C13" t="s">
        <v>13</v>
      </c>
      <c r="D13">
        <v>148</v>
      </c>
      <c r="E13">
        <v>261</v>
      </c>
      <c r="F13">
        <v>169</v>
      </c>
      <c r="G13">
        <v>181</v>
      </c>
      <c r="H13">
        <v>186</v>
      </c>
      <c r="I13">
        <v>536</v>
      </c>
      <c r="J13">
        <v>797</v>
      </c>
      <c r="K13" s="23">
        <v>65</v>
      </c>
    </row>
    <row r="14" spans="1:18" ht="15" thickBot="1" x14ac:dyDescent="0.35">
      <c r="A14" t="s">
        <v>16</v>
      </c>
      <c r="B14" t="s">
        <v>290</v>
      </c>
      <c r="C14" t="s">
        <v>13</v>
      </c>
      <c r="D14">
        <v>146</v>
      </c>
      <c r="E14">
        <v>267</v>
      </c>
      <c r="F14">
        <v>188</v>
      </c>
      <c r="G14">
        <v>186</v>
      </c>
      <c r="H14">
        <v>153</v>
      </c>
      <c r="I14">
        <v>527</v>
      </c>
      <c r="J14" s="17">
        <v>794</v>
      </c>
      <c r="K14" s="23">
        <v>55</v>
      </c>
    </row>
    <row r="15" spans="1:18" ht="15" thickBot="1" x14ac:dyDescent="0.35">
      <c r="A15" t="s">
        <v>19</v>
      </c>
      <c r="B15" t="s">
        <v>291</v>
      </c>
      <c r="C15" t="s">
        <v>13</v>
      </c>
      <c r="D15">
        <v>130</v>
      </c>
      <c r="E15">
        <v>315</v>
      </c>
      <c r="F15">
        <v>167</v>
      </c>
      <c r="G15">
        <v>166</v>
      </c>
      <c r="H15">
        <v>146</v>
      </c>
      <c r="I15">
        <v>479</v>
      </c>
      <c r="J15" s="17">
        <v>794</v>
      </c>
      <c r="K15" s="23">
        <v>55</v>
      </c>
    </row>
    <row r="16" spans="1:18" ht="15" thickBot="1" x14ac:dyDescent="0.35">
      <c r="A16" t="s">
        <v>21</v>
      </c>
      <c r="B16" t="s">
        <v>55</v>
      </c>
      <c r="C16" t="s">
        <v>13</v>
      </c>
      <c r="D16">
        <v>116</v>
      </c>
      <c r="E16">
        <v>357</v>
      </c>
      <c r="F16">
        <v>134</v>
      </c>
      <c r="G16">
        <v>168</v>
      </c>
      <c r="H16">
        <v>135</v>
      </c>
      <c r="I16">
        <v>437</v>
      </c>
      <c r="J16" s="17">
        <v>794</v>
      </c>
      <c r="K16" s="23">
        <v>55</v>
      </c>
    </row>
    <row r="17" spans="1:11" ht="15" thickBot="1" x14ac:dyDescent="0.35">
      <c r="A17" t="s">
        <v>20</v>
      </c>
      <c r="B17" t="s">
        <v>50</v>
      </c>
      <c r="C17" t="s">
        <v>13</v>
      </c>
      <c r="D17">
        <v>142</v>
      </c>
      <c r="E17">
        <v>279</v>
      </c>
      <c r="F17">
        <v>201</v>
      </c>
      <c r="G17">
        <v>181</v>
      </c>
      <c r="H17">
        <v>131</v>
      </c>
      <c r="I17">
        <v>513</v>
      </c>
      <c r="J17">
        <v>792</v>
      </c>
      <c r="K17" s="23">
        <v>55</v>
      </c>
    </row>
    <row r="18" spans="1:11" ht="15" thickBot="1" x14ac:dyDescent="0.35">
      <c r="A18" t="s">
        <v>21</v>
      </c>
      <c r="B18" t="s">
        <v>292</v>
      </c>
      <c r="C18" t="s">
        <v>13</v>
      </c>
      <c r="D18">
        <v>133</v>
      </c>
      <c r="E18">
        <v>306</v>
      </c>
      <c r="F18">
        <v>172</v>
      </c>
      <c r="G18">
        <v>157</v>
      </c>
      <c r="H18">
        <v>156</v>
      </c>
      <c r="I18">
        <v>485</v>
      </c>
      <c r="J18">
        <v>791</v>
      </c>
      <c r="K18" s="23">
        <v>55</v>
      </c>
    </row>
    <row r="19" spans="1:11" ht="15" thickBot="1" x14ac:dyDescent="0.35">
      <c r="A19" t="s">
        <v>21</v>
      </c>
      <c r="B19" t="s">
        <v>293</v>
      </c>
      <c r="C19" t="s">
        <v>13</v>
      </c>
      <c r="D19">
        <v>143</v>
      </c>
      <c r="E19">
        <v>276</v>
      </c>
      <c r="F19">
        <v>175</v>
      </c>
      <c r="G19">
        <v>167</v>
      </c>
      <c r="H19">
        <v>167</v>
      </c>
      <c r="I19">
        <v>509</v>
      </c>
      <c r="J19">
        <v>785</v>
      </c>
      <c r="K19" s="23">
        <v>50</v>
      </c>
    </row>
    <row r="20" spans="1:11" ht="15" thickBot="1" x14ac:dyDescent="0.35">
      <c r="A20" t="s">
        <v>20</v>
      </c>
      <c r="B20" t="s">
        <v>294</v>
      </c>
      <c r="C20" t="s">
        <v>13</v>
      </c>
      <c r="D20">
        <v>126</v>
      </c>
      <c r="E20">
        <v>327</v>
      </c>
      <c r="F20">
        <v>186</v>
      </c>
      <c r="G20">
        <v>146</v>
      </c>
      <c r="H20">
        <v>122</v>
      </c>
      <c r="I20">
        <v>454</v>
      </c>
      <c r="J20" s="17">
        <v>781</v>
      </c>
      <c r="K20" s="23">
        <v>50</v>
      </c>
    </row>
    <row r="21" spans="1:11" ht="15" thickBot="1" x14ac:dyDescent="0.35">
      <c r="A21" t="s">
        <v>22</v>
      </c>
      <c r="B21" t="s">
        <v>295</v>
      </c>
      <c r="C21" t="s">
        <v>13</v>
      </c>
      <c r="D21">
        <v>124</v>
      </c>
      <c r="E21">
        <v>333</v>
      </c>
      <c r="F21">
        <v>146</v>
      </c>
      <c r="G21">
        <v>175</v>
      </c>
      <c r="H21">
        <v>127</v>
      </c>
      <c r="I21">
        <v>448</v>
      </c>
      <c r="J21" s="17">
        <v>781</v>
      </c>
      <c r="K21" s="23">
        <v>50</v>
      </c>
    </row>
    <row r="22" spans="1:11" ht="15" thickBot="1" x14ac:dyDescent="0.35">
      <c r="A22" t="s">
        <v>20</v>
      </c>
      <c r="B22" t="s">
        <v>296</v>
      </c>
      <c r="C22" t="s">
        <v>13</v>
      </c>
      <c r="D22">
        <v>131</v>
      </c>
      <c r="E22">
        <v>312</v>
      </c>
      <c r="F22">
        <v>153</v>
      </c>
      <c r="G22">
        <v>131</v>
      </c>
      <c r="H22">
        <v>182</v>
      </c>
      <c r="I22">
        <v>466</v>
      </c>
      <c r="J22">
        <v>778</v>
      </c>
      <c r="K22" s="23">
        <v>45</v>
      </c>
    </row>
    <row r="23" spans="1:11" ht="15" thickBot="1" x14ac:dyDescent="0.35">
      <c r="A23" t="s">
        <v>20</v>
      </c>
      <c r="B23" t="s">
        <v>297</v>
      </c>
      <c r="C23" t="s">
        <v>13</v>
      </c>
      <c r="D23">
        <v>128</v>
      </c>
      <c r="E23">
        <v>321</v>
      </c>
      <c r="F23">
        <v>172</v>
      </c>
      <c r="G23">
        <v>154</v>
      </c>
      <c r="H23">
        <v>130</v>
      </c>
      <c r="I23">
        <v>456</v>
      </c>
      <c r="J23">
        <v>777</v>
      </c>
      <c r="K23" s="23">
        <v>45</v>
      </c>
    </row>
    <row r="24" spans="1:11" ht="15" thickBot="1" x14ac:dyDescent="0.35">
      <c r="A24" t="s">
        <v>16</v>
      </c>
      <c r="B24" t="s">
        <v>298</v>
      </c>
      <c r="C24" t="s">
        <v>13</v>
      </c>
      <c r="D24">
        <v>141</v>
      </c>
      <c r="E24">
        <v>282</v>
      </c>
      <c r="F24">
        <v>189</v>
      </c>
      <c r="G24">
        <v>133</v>
      </c>
      <c r="H24">
        <v>172</v>
      </c>
      <c r="I24">
        <v>494</v>
      </c>
      <c r="J24">
        <v>776</v>
      </c>
      <c r="K24" s="23">
        <v>45</v>
      </c>
    </row>
    <row r="25" spans="1:11" ht="15" thickBot="1" x14ac:dyDescent="0.35">
      <c r="A25" t="s">
        <v>18</v>
      </c>
      <c r="B25" t="s">
        <v>299</v>
      </c>
      <c r="C25" t="s">
        <v>13</v>
      </c>
      <c r="D25">
        <v>143</v>
      </c>
      <c r="E25">
        <v>276</v>
      </c>
      <c r="F25">
        <v>168</v>
      </c>
      <c r="G25">
        <v>165</v>
      </c>
      <c r="H25">
        <v>166</v>
      </c>
      <c r="I25">
        <v>499</v>
      </c>
      <c r="J25">
        <v>775</v>
      </c>
      <c r="K25" s="23">
        <v>45</v>
      </c>
    </row>
    <row r="26" spans="1:11" ht="15" thickBot="1" x14ac:dyDescent="0.35">
      <c r="A26" t="s">
        <v>20</v>
      </c>
      <c r="B26" t="s">
        <v>300</v>
      </c>
      <c r="C26" t="s">
        <v>13</v>
      </c>
      <c r="D26">
        <v>125</v>
      </c>
      <c r="E26">
        <v>330</v>
      </c>
      <c r="F26">
        <v>141</v>
      </c>
      <c r="G26">
        <v>137</v>
      </c>
      <c r="H26">
        <v>166</v>
      </c>
      <c r="I26">
        <v>444</v>
      </c>
      <c r="J26" s="17">
        <v>774</v>
      </c>
      <c r="K26" s="23">
        <v>35</v>
      </c>
    </row>
    <row r="27" spans="1:11" ht="15" thickBot="1" x14ac:dyDescent="0.35">
      <c r="A27" t="s">
        <v>22</v>
      </c>
      <c r="B27" t="s">
        <v>301</v>
      </c>
      <c r="C27" t="s">
        <v>13</v>
      </c>
      <c r="D27">
        <v>124</v>
      </c>
      <c r="E27">
        <v>333</v>
      </c>
      <c r="F27">
        <v>150</v>
      </c>
      <c r="G27">
        <v>148</v>
      </c>
      <c r="H27">
        <v>143</v>
      </c>
      <c r="I27">
        <v>441</v>
      </c>
      <c r="J27" s="17">
        <v>774</v>
      </c>
      <c r="K27" s="23">
        <v>35</v>
      </c>
    </row>
    <row r="28" spans="1:11" ht="15" thickBot="1" x14ac:dyDescent="0.35">
      <c r="A28" t="s">
        <v>21</v>
      </c>
      <c r="B28" t="s">
        <v>302</v>
      </c>
      <c r="C28" t="s">
        <v>13</v>
      </c>
      <c r="D28">
        <v>77</v>
      </c>
      <c r="E28">
        <v>474</v>
      </c>
      <c r="F28">
        <v>101</v>
      </c>
      <c r="G28">
        <v>104</v>
      </c>
      <c r="H28">
        <v>95</v>
      </c>
      <c r="I28">
        <v>300</v>
      </c>
      <c r="J28" s="17">
        <v>774</v>
      </c>
      <c r="K28" s="23">
        <v>35</v>
      </c>
    </row>
    <row r="29" spans="1:11" ht="15" thickBot="1" x14ac:dyDescent="0.35">
      <c r="A29" t="s">
        <v>18</v>
      </c>
      <c r="B29" t="s">
        <v>303</v>
      </c>
      <c r="C29" t="s">
        <v>13</v>
      </c>
      <c r="D29">
        <v>149</v>
      </c>
      <c r="E29">
        <v>258</v>
      </c>
      <c r="F29">
        <v>161</v>
      </c>
      <c r="G29">
        <v>142</v>
      </c>
      <c r="H29">
        <v>212</v>
      </c>
      <c r="I29">
        <v>515</v>
      </c>
      <c r="J29" s="17">
        <v>773</v>
      </c>
      <c r="K29" s="23">
        <v>35</v>
      </c>
    </row>
    <row r="30" spans="1:11" ht="15" thickBot="1" x14ac:dyDescent="0.35">
      <c r="A30" t="s">
        <v>16</v>
      </c>
      <c r="B30" t="s">
        <v>304</v>
      </c>
      <c r="C30" t="s">
        <v>13</v>
      </c>
      <c r="D30">
        <v>147</v>
      </c>
      <c r="E30">
        <v>264</v>
      </c>
      <c r="F30">
        <v>174</v>
      </c>
      <c r="G30">
        <v>129</v>
      </c>
      <c r="H30">
        <v>206</v>
      </c>
      <c r="I30">
        <v>509</v>
      </c>
      <c r="J30" s="17">
        <v>773</v>
      </c>
      <c r="K30" s="23">
        <v>35</v>
      </c>
    </row>
    <row r="31" spans="1:11" ht="15" thickBot="1" x14ac:dyDescent="0.35">
      <c r="A31" t="s">
        <v>16</v>
      </c>
      <c r="B31" t="s">
        <v>305</v>
      </c>
      <c r="C31" t="s">
        <v>13</v>
      </c>
      <c r="D31">
        <v>145</v>
      </c>
      <c r="E31">
        <v>270</v>
      </c>
      <c r="F31">
        <v>182</v>
      </c>
      <c r="G31">
        <v>179</v>
      </c>
      <c r="H31">
        <v>142</v>
      </c>
      <c r="I31">
        <v>503</v>
      </c>
      <c r="J31" s="17">
        <v>773</v>
      </c>
      <c r="K31" s="23">
        <v>35</v>
      </c>
    </row>
    <row r="32" spans="1:11" ht="15" thickBot="1" x14ac:dyDescent="0.35">
      <c r="A32" t="s">
        <v>21</v>
      </c>
      <c r="B32" t="s">
        <v>306</v>
      </c>
      <c r="C32" t="s">
        <v>13</v>
      </c>
      <c r="D32">
        <v>142</v>
      </c>
      <c r="E32">
        <v>279</v>
      </c>
      <c r="F32">
        <v>176</v>
      </c>
      <c r="G32">
        <v>164</v>
      </c>
      <c r="H32">
        <v>154</v>
      </c>
      <c r="I32">
        <v>494</v>
      </c>
      <c r="J32" s="17">
        <v>773</v>
      </c>
      <c r="K32" s="23">
        <v>35</v>
      </c>
    </row>
    <row r="33" spans="1:11" ht="15" thickBot="1" x14ac:dyDescent="0.35">
      <c r="A33" t="s">
        <v>15</v>
      </c>
      <c r="B33" t="s">
        <v>307</v>
      </c>
      <c r="C33" t="s">
        <v>13</v>
      </c>
      <c r="D33">
        <v>120</v>
      </c>
      <c r="E33">
        <v>345</v>
      </c>
      <c r="F33">
        <v>160</v>
      </c>
      <c r="G33">
        <v>122</v>
      </c>
      <c r="H33">
        <v>146</v>
      </c>
      <c r="I33">
        <v>428</v>
      </c>
      <c r="J33" s="17">
        <v>773</v>
      </c>
      <c r="K33" s="23">
        <v>35</v>
      </c>
    </row>
    <row r="34" spans="1:11" ht="15" thickBot="1" x14ac:dyDescent="0.35">
      <c r="A34" t="s">
        <v>18</v>
      </c>
      <c r="B34" t="s">
        <v>308</v>
      </c>
      <c r="C34" t="s">
        <v>13</v>
      </c>
      <c r="D34">
        <v>113</v>
      </c>
      <c r="E34">
        <v>366</v>
      </c>
      <c r="F34">
        <v>136</v>
      </c>
      <c r="G34">
        <v>117</v>
      </c>
      <c r="H34">
        <v>153</v>
      </c>
      <c r="I34">
        <v>406</v>
      </c>
      <c r="J34">
        <v>772</v>
      </c>
      <c r="K34" s="22">
        <v>30</v>
      </c>
    </row>
    <row r="35" spans="1:11" ht="15" thickBot="1" x14ac:dyDescent="0.35">
      <c r="A35" t="s">
        <v>16</v>
      </c>
      <c r="B35" t="s">
        <v>309</v>
      </c>
      <c r="C35" t="s">
        <v>13</v>
      </c>
      <c r="D35">
        <v>149</v>
      </c>
      <c r="E35">
        <v>258</v>
      </c>
      <c r="F35">
        <v>218</v>
      </c>
      <c r="G35">
        <v>123</v>
      </c>
      <c r="H35">
        <v>170</v>
      </c>
      <c r="I35">
        <v>511</v>
      </c>
      <c r="J35" s="17">
        <v>769</v>
      </c>
      <c r="K35" s="22">
        <v>30</v>
      </c>
    </row>
    <row r="36" spans="1:11" ht="15" thickBot="1" x14ac:dyDescent="0.35">
      <c r="A36" t="s">
        <v>18</v>
      </c>
      <c r="B36" t="s">
        <v>310</v>
      </c>
      <c r="C36" t="s">
        <v>13</v>
      </c>
      <c r="D36">
        <v>129</v>
      </c>
      <c r="E36">
        <v>318</v>
      </c>
      <c r="F36">
        <v>166</v>
      </c>
      <c r="G36">
        <v>134</v>
      </c>
      <c r="H36">
        <v>151</v>
      </c>
      <c r="I36">
        <v>451</v>
      </c>
      <c r="J36" s="17">
        <v>769</v>
      </c>
      <c r="K36" s="22">
        <v>30</v>
      </c>
    </row>
    <row r="37" spans="1:11" ht="15" thickBot="1" x14ac:dyDescent="0.35">
      <c r="A37" t="s">
        <v>22</v>
      </c>
      <c r="B37" t="s">
        <v>311</v>
      </c>
      <c r="C37" t="s">
        <v>13</v>
      </c>
      <c r="D37">
        <v>147</v>
      </c>
      <c r="E37">
        <v>264</v>
      </c>
      <c r="F37">
        <v>159</v>
      </c>
      <c r="G37">
        <v>176</v>
      </c>
      <c r="H37">
        <v>169</v>
      </c>
      <c r="I37">
        <v>504</v>
      </c>
      <c r="J37">
        <v>768</v>
      </c>
      <c r="K37" s="22">
        <v>30</v>
      </c>
    </row>
    <row r="38" spans="1:11" ht="15" thickBot="1" x14ac:dyDescent="0.35">
      <c r="A38" t="s">
        <v>21</v>
      </c>
      <c r="B38" t="s">
        <v>312</v>
      </c>
      <c r="C38" t="s">
        <v>13</v>
      </c>
      <c r="D38">
        <v>127</v>
      </c>
      <c r="E38">
        <v>324</v>
      </c>
      <c r="F38">
        <v>148</v>
      </c>
      <c r="G38">
        <v>150</v>
      </c>
      <c r="H38">
        <v>145</v>
      </c>
      <c r="I38">
        <v>443</v>
      </c>
      <c r="J38" s="17">
        <v>767</v>
      </c>
      <c r="K38" s="22">
        <v>25</v>
      </c>
    </row>
    <row r="39" spans="1:11" ht="15" thickBot="1" x14ac:dyDescent="0.35">
      <c r="A39" t="s">
        <v>21</v>
      </c>
      <c r="B39" t="s">
        <v>313</v>
      </c>
      <c r="C39" t="s">
        <v>13</v>
      </c>
      <c r="D39">
        <v>113</v>
      </c>
      <c r="E39">
        <v>366</v>
      </c>
      <c r="F39">
        <v>164</v>
      </c>
      <c r="G39">
        <v>113</v>
      </c>
      <c r="H39">
        <v>124</v>
      </c>
      <c r="I39">
        <v>401</v>
      </c>
      <c r="J39" s="17">
        <v>767</v>
      </c>
      <c r="K39" s="22">
        <v>25</v>
      </c>
    </row>
    <row r="40" spans="1:11" ht="15" thickBot="1" x14ac:dyDescent="0.35">
      <c r="A40" t="s">
        <v>18</v>
      </c>
      <c r="B40" t="s">
        <v>314</v>
      </c>
      <c r="C40" t="s">
        <v>13</v>
      </c>
      <c r="D40">
        <v>109</v>
      </c>
      <c r="E40">
        <v>378</v>
      </c>
      <c r="F40">
        <v>123</v>
      </c>
      <c r="G40">
        <v>119</v>
      </c>
      <c r="H40">
        <v>147</v>
      </c>
      <c r="I40">
        <v>389</v>
      </c>
      <c r="J40" s="17">
        <v>767</v>
      </c>
      <c r="K40" s="22">
        <v>25</v>
      </c>
    </row>
    <row r="41" spans="1:11" ht="15" thickBot="1" x14ac:dyDescent="0.35">
      <c r="A41" t="s">
        <v>20</v>
      </c>
      <c r="B41" t="s">
        <v>315</v>
      </c>
      <c r="C41" t="s">
        <v>13</v>
      </c>
      <c r="D41">
        <v>137</v>
      </c>
      <c r="E41">
        <v>294</v>
      </c>
      <c r="F41">
        <v>187</v>
      </c>
      <c r="G41">
        <v>138</v>
      </c>
      <c r="H41">
        <v>147</v>
      </c>
      <c r="I41">
        <v>472</v>
      </c>
      <c r="J41" s="17">
        <v>766</v>
      </c>
      <c r="K41" s="22">
        <v>25</v>
      </c>
    </row>
    <row r="42" spans="1:11" ht="15" thickBot="1" x14ac:dyDescent="0.35">
      <c r="A42" t="s">
        <v>60</v>
      </c>
      <c r="B42" t="s">
        <v>64</v>
      </c>
      <c r="C42" t="s">
        <v>13</v>
      </c>
      <c r="D42">
        <v>129</v>
      </c>
      <c r="E42">
        <v>318</v>
      </c>
      <c r="F42">
        <v>127</v>
      </c>
      <c r="G42">
        <v>155</v>
      </c>
      <c r="H42">
        <v>166</v>
      </c>
      <c r="I42">
        <v>448</v>
      </c>
      <c r="J42" s="17">
        <v>766</v>
      </c>
      <c r="K42" s="22">
        <v>25</v>
      </c>
    </row>
    <row r="43" spans="1:11" ht="15" thickBot="1" x14ac:dyDescent="0.35">
      <c r="A43" t="s">
        <v>16</v>
      </c>
      <c r="B43" t="s">
        <v>316</v>
      </c>
      <c r="C43" t="s">
        <v>13</v>
      </c>
      <c r="D43">
        <v>121</v>
      </c>
      <c r="E43">
        <v>342</v>
      </c>
      <c r="F43">
        <v>147</v>
      </c>
      <c r="G43">
        <v>147</v>
      </c>
      <c r="H43">
        <v>130</v>
      </c>
      <c r="I43">
        <v>424</v>
      </c>
      <c r="J43" s="17">
        <v>766</v>
      </c>
      <c r="K43" s="22">
        <v>25</v>
      </c>
    </row>
    <row r="44" spans="1:11" ht="15" thickBot="1" x14ac:dyDescent="0.35">
      <c r="A44" t="s">
        <v>19</v>
      </c>
      <c r="B44" t="s">
        <v>317</v>
      </c>
      <c r="C44" t="s">
        <v>13</v>
      </c>
      <c r="D44">
        <v>120</v>
      </c>
      <c r="E44">
        <v>345</v>
      </c>
      <c r="F44">
        <v>120</v>
      </c>
      <c r="G44">
        <v>135</v>
      </c>
      <c r="H44">
        <v>166</v>
      </c>
      <c r="I44">
        <v>421</v>
      </c>
      <c r="J44" s="17">
        <v>766</v>
      </c>
      <c r="K44" s="22">
        <v>25</v>
      </c>
    </row>
    <row r="45" spans="1:11" ht="15" thickBot="1" x14ac:dyDescent="0.35">
      <c r="A45" t="s">
        <v>16</v>
      </c>
      <c r="B45" t="s">
        <v>318</v>
      </c>
      <c r="C45" t="s">
        <v>13</v>
      </c>
      <c r="D45">
        <v>134</v>
      </c>
      <c r="E45">
        <v>303</v>
      </c>
      <c r="F45">
        <v>163</v>
      </c>
      <c r="G45">
        <v>176</v>
      </c>
      <c r="H45">
        <v>122</v>
      </c>
      <c r="I45">
        <v>461</v>
      </c>
      <c r="J45" s="17">
        <v>764</v>
      </c>
      <c r="K45" s="22">
        <v>20</v>
      </c>
    </row>
    <row r="46" spans="1:11" ht="15" thickBot="1" x14ac:dyDescent="0.35">
      <c r="A46" t="s">
        <v>16</v>
      </c>
      <c r="B46" t="s">
        <v>319</v>
      </c>
      <c r="C46" t="s">
        <v>13</v>
      </c>
      <c r="D46">
        <v>130</v>
      </c>
      <c r="E46">
        <v>315</v>
      </c>
      <c r="F46">
        <v>144</v>
      </c>
      <c r="G46">
        <v>143</v>
      </c>
      <c r="H46">
        <v>162</v>
      </c>
      <c r="I46">
        <v>449</v>
      </c>
      <c r="J46" s="17">
        <v>764</v>
      </c>
      <c r="K46" s="22">
        <v>20</v>
      </c>
    </row>
    <row r="47" spans="1:11" ht="15" thickBot="1" x14ac:dyDescent="0.35">
      <c r="A47" t="s">
        <v>20</v>
      </c>
      <c r="B47" t="s">
        <v>335</v>
      </c>
      <c r="C47" t="s">
        <v>13</v>
      </c>
      <c r="D47">
        <v>129</v>
      </c>
      <c r="E47">
        <v>318</v>
      </c>
      <c r="F47">
        <v>127</v>
      </c>
      <c r="G47">
        <v>155</v>
      </c>
      <c r="H47">
        <v>164</v>
      </c>
      <c r="I47">
        <v>446</v>
      </c>
      <c r="J47" s="17">
        <v>764</v>
      </c>
      <c r="K47" s="22">
        <v>20</v>
      </c>
    </row>
    <row r="48" spans="1:11" ht="15" thickBot="1" x14ac:dyDescent="0.35">
      <c r="A48" t="s">
        <v>22</v>
      </c>
      <c r="B48" t="s">
        <v>320</v>
      </c>
      <c r="C48" t="s">
        <v>13</v>
      </c>
      <c r="D48">
        <v>141</v>
      </c>
      <c r="E48">
        <v>282</v>
      </c>
      <c r="F48">
        <v>141</v>
      </c>
      <c r="G48">
        <v>187</v>
      </c>
      <c r="H48">
        <v>152</v>
      </c>
      <c r="I48">
        <v>480</v>
      </c>
      <c r="J48">
        <v>762</v>
      </c>
      <c r="K48" s="22">
        <v>20</v>
      </c>
    </row>
    <row r="49" spans="1:18" ht="15" thickBot="1" x14ac:dyDescent="0.35">
      <c r="A49" t="s">
        <v>18</v>
      </c>
      <c r="B49" t="s">
        <v>321</v>
      </c>
      <c r="C49" t="s">
        <v>13</v>
      </c>
      <c r="D49">
        <v>112</v>
      </c>
      <c r="E49">
        <v>369</v>
      </c>
      <c r="F49">
        <v>173</v>
      </c>
      <c r="G49">
        <v>108</v>
      </c>
      <c r="H49">
        <v>110</v>
      </c>
      <c r="I49">
        <v>391</v>
      </c>
      <c r="J49">
        <v>760</v>
      </c>
      <c r="K49" s="22">
        <v>20</v>
      </c>
    </row>
    <row r="50" spans="1:18" ht="15" thickBot="1" x14ac:dyDescent="0.35">
      <c r="A50" t="s">
        <v>18</v>
      </c>
      <c r="B50" t="s">
        <v>322</v>
      </c>
      <c r="C50" t="s">
        <v>13</v>
      </c>
      <c r="D50">
        <v>145</v>
      </c>
      <c r="E50">
        <v>270</v>
      </c>
      <c r="F50">
        <v>201</v>
      </c>
      <c r="G50">
        <v>118</v>
      </c>
      <c r="H50">
        <v>169</v>
      </c>
      <c r="I50">
        <v>488</v>
      </c>
      <c r="J50" s="17">
        <v>758</v>
      </c>
      <c r="K50" s="22">
        <v>20</v>
      </c>
    </row>
    <row r="51" spans="1:18" ht="15" thickBot="1" x14ac:dyDescent="0.35">
      <c r="A51" t="s">
        <v>22</v>
      </c>
      <c r="B51" t="s">
        <v>323</v>
      </c>
      <c r="C51" t="s">
        <v>13</v>
      </c>
      <c r="D51">
        <v>131</v>
      </c>
      <c r="E51">
        <v>312</v>
      </c>
      <c r="F51">
        <v>134</v>
      </c>
      <c r="G51">
        <v>122</v>
      </c>
      <c r="H51">
        <v>190</v>
      </c>
      <c r="I51">
        <v>446</v>
      </c>
      <c r="J51" s="17">
        <v>758</v>
      </c>
      <c r="K51" s="22">
        <v>20</v>
      </c>
    </row>
    <row r="52" spans="1:18" ht="15" thickBot="1" x14ac:dyDescent="0.35">
      <c r="A52" t="s">
        <v>21</v>
      </c>
      <c r="B52" t="s">
        <v>324</v>
      </c>
      <c r="C52" t="s">
        <v>13</v>
      </c>
      <c r="D52">
        <v>141</v>
      </c>
      <c r="E52">
        <v>282</v>
      </c>
      <c r="F52">
        <v>171</v>
      </c>
      <c r="G52">
        <v>136</v>
      </c>
      <c r="H52">
        <v>168</v>
      </c>
      <c r="I52">
        <v>475</v>
      </c>
      <c r="J52" s="17">
        <v>757</v>
      </c>
      <c r="K52" s="22">
        <v>20</v>
      </c>
    </row>
    <row r="53" spans="1:18" ht="15" thickBot="1" x14ac:dyDescent="0.35">
      <c r="A53" t="s">
        <v>18</v>
      </c>
      <c r="B53" t="s">
        <v>325</v>
      </c>
      <c r="C53" t="s">
        <v>13</v>
      </c>
      <c r="D53">
        <v>124</v>
      </c>
      <c r="E53">
        <v>333</v>
      </c>
      <c r="F53">
        <v>144</v>
      </c>
      <c r="G53">
        <v>127</v>
      </c>
      <c r="H53">
        <v>153</v>
      </c>
      <c r="I53">
        <v>424</v>
      </c>
      <c r="J53" s="17">
        <v>757</v>
      </c>
      <c r="K53" s="22">
        <v>20</v>
      </c>
    </row>
    <row r="54" spans="1:18" ht="15" thickBot="1" x14ac:dyDescent="0.35">
      <c r="A54" t="s">
        <v>21</v>
      </c>
      <c r="B54" t="s">
        <v>326</v>
      </c>
      <c r="C54" t="s">
        <v>13</v>
      </c>
      <c r="D54">
        <v>119</v>
      </c>
      <c r="E54">
        <v>348</v>
      </c>
      <c r="F54">
        <v>139</v>
      </c>
      <c r="G54">
        <v>114</v>
      </c>
      <c r="H54">
        <v>156</v>
      </c>
      <c r="I54">
        <v>409</v>
      </c>
      <c r="J54" s="17">
        <v>757</v>
      </c>
      <c r="K54" s="22">
        <v>20</v>
      </c>
    </row>
    <row r="55" spans="1:18" ht="15" thickBot="1" x14ac:dyDescent="0.35">
      <c r="A55" t="s">
        <v>21</v>
      </c>
      <c r="B55" t="s">
        <v>327</v>
      </c>
      <c r="C55" t="s">
        <v>13</v>
      </c>
      <c r="D55">
        <v>125</v>
      </c>
      <c r="E55">
        <v>330</v>
      </c>
      <c r="F55">
        <v>117</v>
      </c>
      <c r="G55">
        <v>172</v>
      </c>
      <c r="H55">
        <v>137</v>
      </c>
      <c r="I55">
        <v>426</v>
      </c>
      <c r="J55">
        <v>756</v>
      </c>
      <c r="K55" s="22">
        <v>15</v>
      </c>
    </row>
    <row r="56" spans="1:18" ht="15" thickBot="1" x14ac:dyDescent="0.35">
      <c r="A56" t="s">
        <v>16</v>
      </c>
      <c r="B56" t="s">
        <v>328</v>
      </c>
      <c r="C56" t="s">
        <v>13</v>
      </c>
      <c r="D56">
        <v>146</v>
      </c>
      <c r="E56">
        <v>267</v>
      </c>
      <c r="F56">
        <v>186</v>
      </c>
      <c r="G56">
        <v>167</v>
      </c>
      <c r="H56">
        <v>135</v>
      </c>
      <c r="I56">
        <v>488</v>
      </c>
      <c r="J56" s="17">
        <v>755</v>
      </c>
      <c r="K56" s="22">
        <v>15</v>
      </c>
    </row>
    <row r="57" spans="1:18" ht="15" thickBot="1" x14ac:dyDescent="0.35">
      <c r="A57" t="s">
        <v>21</v>
      </c>
      <c r="B57" t="s">
        <v>329</v>
      </c>
      <c r="C57" t="s">
        <v>13</v>
      </c>
      <c r="D57">
        <v>142</v>
      </c>
      <c r="E57">
        <v>279</v>
      </c>
      <c r="F57">
        <v>165</v>
      </c>
      <c r="G57">
        <v>175</v>
      </c>
      <c r="H57">
        <v>136</v>
      </c>
      <c r="I57">
        <v>476</v>
      </c>
      <c r="J57" s="17">
        <v>755</v>
      </c>
      <c r="K57" s="22">
        <v>15</v>
      </c>
    </row>
    <row r="58" spans="1:18" ht="15" thickBot="1" x14ac:dyDescent="0.35">
      <c r="A58" t="s">
        <v>18</v>
      </c>
      <c r="B58" t="s">
        <v>330</v>
      </c>
      <c r="C58" t="s">
        <v>13</v>
      </c>
      <c r="D58">
        <v>143</v>
      </c>
      <c r="E58">
        <v>276</v>
      </c>
      <c r="F58">
        <v>184</v>
      </c>
      <c r="G58">
        <v>159</v>
      </c>
      <c r="H58">
        <v>135</v>
      </c>
      <c r="I58">
        <v>478</v>
      </c>
      <c r="J58" s="17">
        <v>754</v>
      </c>
      <c r="K58" s="22">
        <v>15</v>
      </c>
    </row>
    <row r="59" spans="1:18" ht="15" thickBot="1" x14ac:dyDescent="0.35">
      <c r="A59" t="s">
        <v>18</v>
      </c>
      <c r="B59" t="s">
        <v>331</v>
      </c>
      <c r="C59" t="s">
        <v>13</v>
      </c>
      <c r="D59">
        <v>132</v>
      </c>
      <c r="E59">
        <v>309</v>
      </c>
      <c r="F59">
        <v>119</v>
      </c>
      <c r="G59">
        <v>148</v>
      </c>
      <c r="H59">
        <v>178</v>
      </c>
      <c r="I59">
        <v>445</v>
      </c>
      <c r="J59" s="17">
        <v>754</v>
      </c>
      <c r="K59" s="22">
        <v>15</v>
      </c>
    </row>
    <row r="60" spans="1:18" ht="15" thickBot="1" x14ac:dyDescent="0.35">
      <c r="A60" t="s">
        <v>21</v>
      </c>
      <c r="B60" t="s">
        <v>332</v>
      </c>
      <c r="C60" t="s">
        <v>13</v>
      </c>
      <c r="D60">
        <v>101</v>
      </c>
      <c r="E60">
        <v>402</v>
      </c>
      <c r="F60">
        <v>128</v>
      </c>
      <c r="G60">
        <v>107</v>
      </c>
      <c r="H60">
        <v>117</v>
      </c>
      <c r="I60">
        <v>352</v>
      </c>
      <c r="J60" s="17">
        <v>754</v>
      </c>
      <c r="K60" s="22">
        <v>15</v>
      </c>
    </row>
    <row r="61" spans="1:18" ht="15" thickBot="1" x14ac:dyDescent="0.35">
      <c r="A61" t="s">
        <v>19</v>
      </c>
      <c r="B61" t="s">
        <v>333</v>
      </c>
      <c r="C61" t="s">
        <v>13</v>
      </c>
      <c r="D61">
        <v>143</v>
      </c>
      <c r="E61">
        <v>276</v>
      </c>
      <c r="F61">
        <v>186</v>
      </c>
      <c r="G61">
        <v>127</v>
      </c>
      <c r="H61">
        <v>164</v>
      </c>
      <c r="I61">
        <v>477</v>
      </c>
      <c r="J61" s="17">
        <v>753</v>
      </c>
      <c r="K61" s="22">
        <v>15</v>
      </c>
    </row>
    <row r="62" spans="1:18" ht="15" thickBot="1" x14ac:dyDescent="0.35">
      <c r="A62" t="s">
        <v>18</v>
      </c>
      <c r="B62" t="s">
        <v>334</v>
      </c>
      <c r="C62" t="s">
        <v>13</v>
      </c>
      <c r="D62">
        <v>133</v>
      </c>
      <c r="E62">
        <v>306</v>
      </c>
      <c r="F62">
        <v>163</v>
      </c>
      <c r="G62">
        <v>148</v>
      </c>
      <c r="H62">
        <v>136</v>
      </c>
      <c r="I62">
        <v>447</v>
      </c>
      <c r="J62" s="17">
        <v>753</v>
      </c>
      <c r="K62" s="22">
        <v>15</v>
      </c>
    </row>
    <row r="63" spans="1:18" s="10" customFormat="1" ht="15" thickBot="1" x14ac:dyDescent="0.35">
      <c r="A63" s="10" t="s">
        <v>22</v>
      </c>
      <c r="B63" s="10" t="s">
        <v>336</v>
      </c>
      <c r="C63" s="10" t="s">
        <v>13</v>
      </c>
      <c r="D63" s="10">
        <v>118</v>
      </c>
      <c r="E63" s="10">
        <v>351</v>
      </c>
      <c r="F63" s="10">
        <v>123</v>
      </c>
      <c r="G63" s="10">
        <v>126</v>
      </c>
      <c r="H63" s="10">
        <v>153</v>
      </c>
      <c r="I63" s="10">
        <v>402</v>
      </c>
      <c r="J63" s="18">
        <v>753</v>
      </c>
      <c r="K63" s="22">
        <v>15</v>
      </c>
      <c r="R63"/>
    </row>
    <row r="64" spans="1:18" x14ac:dyDescent="0.3">
      <c r="A64" t="s">
        <v>18</v>
      </c>
      <c r="B64" t="s">
        <v>337</v>
      </c>
      <c r="C64" t="s">
        <v>13</v>
      </c>
      <c r="D64">
        <v>130</v>
      </c>
      <c r="E64">
        <v>315</v>
      </c>
      <c r="F64">
        <v>124</v>
      </c>
      <c r="G64">
        <v>199</v>
      </c>
      <c r="H64">
        <v>113</v>
      </c>
      <c r="I64">
        <v>436</v>
      </c>
      <c r="J64">
        <v>751</v>
      </c>
    </row>
    <row r="65" spans="1:10" x14ac:dyDescent="0.3">
      <c r="A65" t="s">
        <v>19</v>
      </c>
      <c r="B65" t="s">
        <v>338</v>
      </c>
      <c r="C65" t="s">
        <v>13</v>
      </c>
      <c r="D65">
        <v>132</v>
      </c>
      <c r="E65">
        <v>309</v>
      </c>
      <c r="F65">
        <v>167</v>
      </c>
      <c r="G65">
        <v>120</v>
      </c>
      <c r="H65">
        <v>154</v>
      </c>
      <c r="I65">
        <v>441</v>
      </c>
      <c r="J65">
        <v>750</v>
      </c>
    </row>
    <row r="66" spans="1:10" x14ac:dyDescent="0.3">
      <c r="A66" t="s">
        <v>21</v>
      </c>
      <c r="B66" t="s">
        <v>339</v>
      </c>
      <c r="C66" t="s">
        <v>13</v>
      </c>
      <c r="D66">
        <v>131</v>
      </c>
      <c r="E66">
        <v>312</v>
      </c>
      <c r="F66">
        <v>140</v>
      </c>
      <c r="G66">
        <v>146</v>
      </c>
      <c r="H66">
        <v>152</v>
      </c>
      <c r="I66">
        <v>438</v>
      </c>
      <c r="J66">
        <v>750</v>
      </c>
    </row>
    <row r="67" spans="1:10" x14ac:dyDescent="0.3">
      <c r="A67" t="s">
        <v>18</v>
      </c>
      <c r="B67" t="s">
        <v>340</v>
      </c>
      <c r="C67" t="s">
        <v>13</v>
      </c>
      <c r="D67">
        <v>119</v>
      </c>
      <c r="E67">
        <v>348</v>
      </c>
      <c r="F67">
        <v>124</v>
      </c>
      <c r="G67">
        <v>148</v>
      </c>
      <c r="H67">
        <v>130</v>
      </c>
      <c r="I67">
        <v>402</v>
      </c>
      <c r="J67">
        <v>750</v>
      </c>
    </row>
    <row r="68" spans="1:10" x14ac:dyDescent="0.3">
      <c r="A68" t="s">
        <v>16</v>
      </c>
      <c r="B68" t="s">
        <v>341</v>
      </c>
      <c r="C68" t="s">
        <v>13</v>
      </c>
      <c r="D68">
        <v>116</v>
      </c>
      <c r="E68">
        <v>357</v>
      </c>
      <c r="F68">
        <v>141</v>
      </c>
      <c r="G68">
        <v>129</v>
      </c>
      <c r="H68">
        <v>122</v>
      </c>
      <c r="I68">
        <v>392</v>
      </c>
      <c r="J68">
        <v>749</v>
      </c>
    </row>
    <row r="69" spans="1:10" x14ac:dyDescent="0.3">
      <c r="A69" t="s">
        <v>20</v>
      </c>
      <c r="B69" t="s">
        <v>342</v>
      </c>
      <c r="C69" t="s">
        <v>13</v>
      </c>
      <c r="D69">
        <v>111</v>
      </c>
      <c r="E69">
        <v>372</v>
      </c>
      <c r="F69">
        <v>115</v>
      </c>
      <c r="G69">
        <v>140</v>
      </c>
      <c r="H69">
        <v>121</v>
      </c>
      <c r="I69">
        <v>376</v>
      </c>
      <c r="J69">
        <v>748</v>
      </c>
    </row>
    <row r="70" spans="1:10" x14ac:dyDescent="0.3">
      <c r="A70" t="s">
        <v>16</v>
      </c>
      <c r="B70" t="s">
        <v>343</v>
      </c>
      <c r="C70" t="s">
        <v>13</v>
      </c>
      <c r="D70">
        <v>104</v>
      </c>
      <c r="E70">
        <v>393</v>
      </c>
      <c r="F70">
        <v>103</v>
      </c>
      <c r="G70">
        <v>132</v>
      </c>
      <c r="H70">
        <v>120</v>
      </c>
      <c r="I70">
        <v>355</v>
      </c>
      <c r="J70">
        <v>748</v>
      </c>
    </row>
    <row r="71" spans="1:10" x14ac:dyDescent="0.3">
      <c r="A71" t="s">
        <v>16</v>
      </c>
      <c r="B71" t="s">
        <v>344</v>
      </c>
      <c r="C71" t="s">
        <v>13</v>
      </c>
      <c r="D71">
        <v>147</v>
      </c>
      <c r="E71">
        <v>264</v>
      </c>
      <c r="F71">
        <v>183</v>
      </c>
      <c r="G71">
        <v>155</v>
      </c>
      <c r="H71">
        <v>144</v>
      </c>
      <c r="I71">
        <v>482</v>
      </c>
      <c r="J71">
        <v>746</v>
      </c>
    </row>
    <row r="72" spans="1:10" x14ac:dyDescent="0.3">
      <c r="A72" t="s">
        <v>60</v>
      </c>
      <c r="B72" t="s">
        <v>345</v>
      </c>
      <c r="C72" t="s">
        <v>13</v>
      </c>
      <c r="D72">
        <v>143</v>
      </c>
      <c r="E72">
        <v>276</v>
      </c>
      <c r="F72">
        <v>160</v>
      </c>
      <c r="G72">
        <v>179</v>
      </c>
      <c r="H72">
        <v>131</v>
      </c>
      <c r="I72">
        <v>470</v>
      </c>
      <c r="J72">
        <v>746</v>
      </c>
    </row>
    <row r="73" spans="1:10" x14ac:dyDescent="0.3">
      <c r="A73" t="s">
        <v>19</v>
      </c>
      <c r="B73" t="s">
        <v>346</v>
      </c>
      <c r="C73" t="s">
        <v>13</v>
      </c>
      <c r="D73">
        <v>127</v>
      </c>
      <c r="E73">
        <v>324</v>
      </c>
      <c r="F73">
        <v>124</v>
      </c>
      <c r="G73">
        <v>168</v>
      </c>
      <c r="H73">
        <v>130</v>
      </c>
      <c r="I73">
        <v>422</v>
      </c>
      <c r="J73">
        <v>746</v>
      </c>
    </row>
    <row r="74" spans="1:10" x14ac:dyDescent="0.3">
      <c r="A74" t="s">
        <v>16</v>
      </c>
      <c r="B74" t="s">
        <v>347</v>
      </c>
      <c r="C74" t="s">
        <v>13</v>
      </c>
      <c r="D74">
        <v>120</v>
      </c>
      <c r="E74">
        <v>345</v>
      </c>
      <c r="F74">
        <v>122</v>
      </c>
      <c r="G74">
        <v>115</v>
      </c>
      <c r="H74">
        <v>164</v>
      </c>
      <c r="I74">
        <v>401</v>
      </c>
      <c r="J74">
        <v>746</v>
      </c>
    </row>
    <row r="75" spans="1:10" x14ac:dyDescent="0.3">
      <c r="A75" t="s">
        <v>18</v>
      </c>
      <c r="B75" t="s">
        <v>348</v>
      </c>
      <c r="C75" t="s">
        <v>13</v>
      </c>
      <c r="D75">
        <v>114</v>
      </c>
      <c r="E75">
        <v>363</v>
      </c>
      <c r="F75">
        <v>103</v>
      </c>
      <c r="G75">
        <v>145</v>
      </c>
      <c r="H75">
        <v>135</v>
      </c>
      <c r="I75">
        <v>383</v>
      </c>
      <c r="J75">
        <v>746</v>
      </c>
    </row>
    <row r="76" spans="1:10" x14ac:dyDescent="0.3">
      <c r="A76" t="s">
        <v>60</v>
      </c>
      <c r="B76" t="s">
        <v>349</v>
      </c>
      <c r="C76" t="s">
        <v>13</v>
      </c>
      <c r="D76">
        <v>145</v>
      </c>
      <c r="E76">
        <v>270</v>
      </c>
      <c r="F76">
        <v>190</v>
      </c>
      <c r="G76">
        <v>134</v>
      </c>
      <c r="H76">
        <v>151</v>
      </c>
      <c r="I76">
        <v>475</v>
      </c>
      <c r="J76">
        <v>745</v>
      </c>
    </row>
    <row r="77" spans="1:10" x14ac:dyDescent="0.3">
      <c r="A77" t="s">
        <v>16</v>
      </c>
      <c r="B77" t="s">
        <v>350</v>
      </c>
      <c r="C77" t="s">
        <v>13</v>
      </c>
      <c r="D77">
        <v>136</v>
      </c>
      <c r="E77">
        <v>297</v>
      </c>
      <c r="F77">
        <v>170</v>
      </c>
      <c r="G77">
        <v>139</v>
      </c>
      <c r="H77">
        <v>139</v>
      </c>
      <c r="I77">
        <v>448</v>
      </c>
      <c r="J77">
        <v>745</v>
      </c>
    </row>
    <row r="78" spans="1:10" x14ac:dyDescent="0.3">
      <c r="A78" t="s">
        <v>19</v>
      </c>
      <c r="B78" t="s">
        <v>351</v>
      </c>
      <c r="C78" t="s">
        <v>13</v>
      </c>
      <c r="D78">
        <v>122</v>
      </c>
      <c r="E78">
        <v>339</v>
      </c>
      <c r="F78">
        <v>151</v>
      </c>
      <c r="G78">
        <v>162</v>
      </c>
      <c r="H78">
        <v>93</v>
      </c>
      <c r="I78">
        <v>406</v>
      </c>
      <c r="J78">
        <v>745</v>
      </c>
    </row>
    <row r="79" spans="1:10" x14ac:dyDescent="0.3">
      <c r="A79" t="s">
        <v>18</v>
      </c>
      <c r="B79" t="s">
        <v>352</v>
      </c>
      <c r="C79" t="s">
        <v>13</v>
      </c>
      <c r="D79">
        <v>148</v>
      </c>
      <c r="E79">
        <v>261</v>
      </c>
      <c r="F79">
        <v>157</v>
      </c>
      <c r="G79">
        <v>187</v>
      </c>
      <c r="H79">
        <v>139</v>
      </c>
      <c r="I79">
        <v>483</v>
      </c>
      <c r="J79">
        <v>744</v>
      </c>
    </row>
    <row r="80" spans="1:10" x14ac:dyDescent="0.3">
      <c r="A80" t="s">
        <v>16</v>
      </c>
      <c r="B80" t="s">
        <v>353</v>
      </c>
      <c r="C80" t="s">
        <v>13</v>
      </c>
      <c r="D80">
        <v>145</v>
      </c>
      <c r="E80">
        <v>270</v>
      </c>
      <c r="F80">
        <v>147</v>
      </c>
      <c r="G80">
        <v>149</v>
      </c>
      <c r="H80">
        <v>178</v>
      </c>
      <c r="I80">
        <v>474</v>
      </c>
      <c r="J80">
        <v>744</v>
      </c>
    </row>
    <row r="81" spans="1:10" x14ac:dyDescent="0.3">
      <c r="A81" t="s">
        <v>21</v>
      </c>
      <c r="B81" t="s">
        <v>354</v>
      </c>
      <c r="C81" t="s">
        <v>13</v>
      </c>
      <c r="D81">
        <v>143</v>
      </c>
      <c r="E81">
        <v>276</v>
      </c>
      <c r="F81">
        <v>157</v>
      </c>
      <c r="G81">
        <v>148</v>
      </c>
      <c r="H81">
        <v>163</v>
      </c>
      <c r="I81">
        <v>468</v>
      </c>
      <c r="J81">
        <v>744</v>
      </c>
    </row>
    <row r="82" spans="1:10" x14ac:dyDescent="0.3">
      <c r="A82" t="s">
        <v>60</v>
      </c>
      <c r="B82" t="s">
        <v>355</v>
      </c>
      <c r="C82" t="s">
        <v>13</v>
      </c>
      <c r="D82">
        <v>142</v>
      </c>
      <c r="E82">
        <v>279</v>
      </c>
      <c r="F82">
        <v>147</v>
      </c>
      <c r="G82">
        <v>170</v>
      </c>
      <c r="H82">
        <v>148</v>
      </c>
      <c r="I82">
        <v>465</v>
      </c>
      <c r="J82">
        <v>744</v>
      </c>
    </row>
    <row r="83" spans="1:10" x14ac:dyDescent="0.3">
      <c r="A83" t="s">
        <v>18</v>
      </c>
      <c r="B83" t="s">
        <v>356</v>
      </c>
      <c r="C83" t="s">
        <v>13</v>
      </c>
      <c r="D83">
        <v>132</v>
      </c>
      <c r="E83">
        <v>309</v>
      </c>
      <c r="F83">
        <v>153</v>
      </c>
      <c r="G83">
        <v>120</v>
      </c>
      <c r="H83">
        <v>162</v>
      </c>
      <c r="I83">
        <v>435</v>
      </c>
      <c r="J83">
        <v>744</v>
      </c>
    </row>
    <row r="84" spans="1:10" x14ac:dyDescent="0.3">
      <c r="A84" t="s">
        <v>60</v>
      </c>
      <c r="B84" t="s">
        <v>357</v>
      </c>
      <c r="C84" t="s">
        <v>13</v>
      </c>
      <c r="D84">
        <v>149</v>
      </c>
      <c r="E84">
        <v>258</v>
      </c>
      <c r="F84">
        <v>178</v>
      </c>
      <c r="G84">
        <v>162</v>
      </c>
      <c r="H84">
        <v>145</v>
      </c>
      <c r="I84">
        <v>485</v>
      </c>
      <c r="J84">
        <v>743</v>
      </c>
    </row>
    <row r="85" spans="1:10" x14ac:dyDescent="0.3">
      <c r="A85" t="s">
        <v>60</v>
      </c>
      <c r="B85" t="s">
        <v>358</v>
      </c>
      <c r="C85" t="s">
        <v>13</v>
      </c>
      <c r="D85">
        <v>134</v>
      </c>
      <c r="E85">
        <v>303</v>
      </c>
      <c r="F85">
        <v>125</v>
      </c>
      <c r="G85">
        <v>149</v>
      </c>
      <c r="H85">
        <v>166</v>
      </c>
      <c r="I85">
        <v>440</v>
      </c>
      <c r="J85">
        <v>743</v>
      </c>
    </row>
    <row r="86" spans="1:10" x14ac:dyDescent="0.3">
      <c r="A86" t="s">
        <v>20</v>
      </c>
      <c r="B86" t="s">
        <v>359</v>
      </c>
      <c r="C86" t="s">
        <v>13</v>
      </c>
      <c r="D86">
        <v>131</v>
      </c>
      <c r="E86">
        <v>312</v>
      </c>
      <c r="F86">
        <v>133</v>
      </c>
      <c r="G86">
        <v>139</v>
      </c>
      <c r="H86">
        <v>159</v>
      </c>
      <c r="I86">
        <v>431</v>
      </c>
      <c r="J86">
        <v>743</v>
      </c>
    </row>
    <row r="87" spans="1:10" x14ac:dyDescent="0.3">
      <c r="A87" t="s">
        <v>22</v>
      </c>
      <c r="B87" t="s">
        <v>360</v>
      </c>
      <c r="C87" t="s">
        <v>13</v>
      </c>
      <c r="D87">
        <v>125</v>
      </c>
      <c r="E87">
        <v>330</v>
      </c>
      <c r="F87">
        <v>114</v>
      </c>
      <c r="G87">
        <v>154</v>
      </c>
      <c r="H87">
        <v>145</v>
      </c>
      <c r="I87">
        <v>413</v>
      </c>
      <c r="J87">
        <v>743</v>
      </c>
    </row>
    <row r="88" spans="1:10" x14ac:dyDescent="0.3">
      <c r="A88" t="s">
        <v>22</v>
      </c>
      <c r="B88" t="s">
        <v>361</v>
      </c>
      <c r="C88" t="s">
        <v>13</v>
      </c>
      <c r="D88">
        <v>147</v>
      </c>
      <c r="E88">
        <v>264</v>
      </c>
      <c r="F88">
        <v>142</v>
      </c>
      <c r="G88">
        <v>174</v>
      </c>
      <c r="H88">
        <v>162</v>
      </c>
      <c r="I88">
        <v>478</v>
      </c>
      <c r="J88">
        <v>742</v>
      </c>
    </row>
    <row r="89" spans="1:10" x14ac:dyDescent="0.3">
      <c r="A89" t="s">
        <v>60</v>
      </c>
      <c r="B89" t="s">
        <v>362</v>
      </c>
      <c r="C89" t="s">
        <v>13</v>
      </c>
      <c r="D89">
        <v>147</v>
      </c>
      <c r="E89">
        <v>264</v>
      </c>
      <c r="F89">
        <v>207</v>
      </c>
      <c r="G89">
        <v>138</v>
      </c>
      <c r="H89">
        <v>133</v>
      </c>
      <c r="I89">
        <v>478</v>
      </c>
      <c r="J89">
        <v>742</v>
      </c>
    </row>
    <row r="90" spans="1:10" x14ac:dyDescent="0.3">
      <c r="A90" t="s">
        <v>16</v>
      </c>
      <c r="B90" t="s">
        <v>363</v>
      </c>
      <c r="C90" t="s">
        <v>13</v>
      </c>
      <c r="D90">
        <v>148</v>
      </c>
      <c r="E90">
        <v>261</v>
      </c>
      <c r="F90">
        <v>179</v>
      </c>
      <c r="G90">
        <v>145</v>
      </c>
      <c r="H90">
        <v>156</v>
      </c>
      <c r="I90">
        <v>480</v>
      </c>
      <c r="J90">
        <v>741</v>
      </c>
    </row>
    <row r="91" spans="1:10" x14ac:dyDescent="0.3">
      <c r="A91" t="s">
        <v>18</v>
      </c>
      <c r="B91" t="s">
        <v>364</v>
      </c>
      <c r="C91" t="s">
        <v>13</v>
      </c>
      <c r="D91">
        <v>147</v>
      </c>
      <c r="E91">
        <v>264</v>
      </c>
      <c r="F91">
        <v>160</v>
      </c>
      <c r="G91">
        <v>147</v>
      </c>
      <c r="H91">
        <v>170</v>
      </c>
      <c r="I91">
        <v>477</v>
      </c>
      <c r="J91">
        <v>741</v>
      </c>
    </row>
    <row r="92" spans="1:10" x14ac:dyDescent="0.3">
      <c r="A92" t="s">
        <v>18</v>
      </c>
      <c r="B92" t="s">
        <v>365</v>
      </c>
      <c r="C92" t="s">
        <v>13</v>
      </c>
      <c r="D92">
        <v>125</v>
      </c>
      <c r="E92">
        <v>330</v>
      </c>
      <c r="F92">
        <v>131</v>
      </c>
      <c r="G92">
        <v>145</v>
      </c>
      <c r="H92">
        <v>135</v>
      </c>
      <c r="I92">
        <v>411</v>
      </c>
      <c r="J92">
        <v>741</v>
      </c>
    </row>
    <row r="93" spans="1:10" x14ac:dyDescent="0.3">
      <c r="A93" t="s">
        <v>22</v>
      </c>
      <c r="B93" t="s">
        <v>366</v>
      </c>
      <c r="C93" t="s">
        <v>13</v>
      </c>
      <c r="D93">
        <v>117</v>
      </c>
      <c r="E93">
        <v>354</v>
      </c>
      <c r="F93">
        <v>116</v>
      </c>
      <c r="G93">
        <v>125</v>
      </c>
      <c r="H93">
        <v>146</v>
      </c>
      <c r="I93">
        <v>387</v>
      </c>
      <c r="J93">
        <v>741</v>
      </c>
    </row>
    <row r="94" spans="1:10" x14ac:dyDescent="0.3">
      <c r="A94" t="s">
        <v>20</v>
      </c>
      <c r="B94" t="s">
        <v>367</v>
      </c>
      <c r="C94" t="s">
        <v>13</v>
      </c>
      <c r="D94">
        <v>145</v>
      </c>
      <c r="E94">
        <v>270</v>
      </c>
      <c r="F94">
        <v>160</v>
      </c>
      <c r="G94">
        <v>162</v>
      </c>
      <c r="H94">
        <v>148</v>
      </c>
      <c r="I94">
        <v>470</v>
      </c>
      <c r="J94">
        <v>740</v>
      </c>
    </row>
    <row r="95" spans="1:10" x14ac:dyDescent="0.3">
      <c r="A95" t="s">
        <v>16</v>
      </c>
      <c r="B95" t="s">
        <v>368</v>
      </c>
      <c r="C95" t="s">
        <v>13</v>
      </c>
      <c r="D95">
        <v>129</v>
      </c>
      <c r="E95">
        <v>318</v>
      </c>
      <c r="F95">
        <v>145</v>
      </c>
      <c r="G95">
        <v>137</v>
      </c>
      <c r="H95">
        <v>140</v>
      </c>
      <c r="I95">
        <v>422</v>
      </c>
      <c r="J95">
        <v>740</v>
      </c>
    </row>
    <row r="96" spans="1:10" x14ac:dyDescent="0.3">
      <c r="A96" t="s">
        <v>22</v>
      </c>
      <c r="B96" t="s">
        <v>369</v>
      </c>
      <c r="C96" t="s">
        <v>13</v>
      </c>
      <c r="D96">
        <v>124</v>
      </c>
      <c r="E96">
        <v>333</v>
      </c>
      <c r="F96">
        <v>176</v>
      </c>
      <c r="G96">
        <v>98</v>
      </c>
      <c r="H96">
        <v>133</v>
      </c>
      <c r="I96">
        <v>407</v>
      </c>
      <c r="J96">
        <v>740</v>
      </c>
    </row>
    <row r="97" spans="1:10" x14ac:dyDescent="0.3">
      <c r="A97" t="s">
        <v>22</v>
      </c>
      <c r="B97" t="s">
        <v>370</v>
      </c>
      <c r="C97" t="s">
        <v>13</v>
      </c>
      <c r="D97">
        <v>115</v>
      </c>
      <c r="E97">
        <v>360</v>
      </c>
      <c r="F97">
        <v>140</v>
      </c>
      <c r="G97">
        <v>130</v>
      </c>
      <c r="H97">
        <v>110</v>
      </c>
      <c r="I97">
        <v>380</v>
      </c>
      <c r="J97">
        <v>740</v>
      </c>
    </row>
    <row r="98" spans="1:10" x14ac:dyDescent="0.3">
      <c r="A98" t="s">
        <v>21</v>
      </c>
      <c r="B98" t="s">
        <v>371</v>
      </c>
      <c r="C98" t="s">
        <v>13</v>
      </c>
      <c r="D98">
        <v>137</v>
      </c>
      <c r="E98">
        <v>294</v>
      </c>
      <c r="F98">
        <v>157</v>
      </c>
      <c r="G98">
        <v>138</v>
      </c>
      <c r="H98">
        <v>150</v>
      </c>
      <c r="I98">
        <v>445</v>
      </c>
      <c r="J98">
        <v>739</v>
      </c>
    </row>
    <row r="99" spans="1:10" x14ac:dyDescent="0.3">
      <c r="A99" t="s">
        <v>16</v>
      </c>
      <c r="B99" t="s">
        <v>372</v>
      </c>
      <c r="C99" t="s">
        <v>13</v>
      </c>
      <c r="D99">
        <v>122</v>
      </c>
      <c r="E99">
        <v>339</v>
      </c>
      <c r="F99">
        <v>156</v>
      </c>
      <c r="G99">
        <v>122</v>
      </c>
      <c r="H99">
        <v>122</v>
      </c>
      <c r="I99">
        <v>400</v>
      </c>
      <c r="J99">
        <v>739</v>
      </c>
    </row>
    <row r="100" spans="1:10" x14ac:dyDescent="0.3">
      <c r="A100" t="s">
        <v>20</v>
      </c>
      <c r="B100" t="s">
        <v>373</v>
      </c>
      <c r="C100" t="s">
        <v>13</v>
      </c>
      <c r="D100">
        <v>97</v>
      </c>
      <c r="E100">
        <v>414</v>
      </c>
      <c r="F100">
        <v>80</v>
      </c>
      <c r="G100">
        <v>116</v>
      </c>
      <c r="H100">
        <v>129</v>
      </c>
      <c r="I100">
        <v>325</v>
      </c>
      <c r="J100">
        <v>739</v>
      </c>
    </row>
    <row r="101" spans="1:10" x14ac:dyDescent="0.3">
      <c r="A101" t="s">
        <v>18</v>
      </c>
      <c r="B101" t="s">
        <v>374</v>
      </c>
      <c r="C101" t="s">
        <v>13</v>
      </c>
      <c r="D101">
        <v>147</v>
      </c>
      <c r="E101">
        <v>264</v>
      </c>
      <c r="F101">
        <v>171</v>
      </c>
      <c r="G101">
        <v>126</v>
      </c>
      <c r="H101">
        <v>177</v>
      </c>
      <c r="I101">
        <v>474</v>
      </c>
      <c r="J101">
        <v>738</v>
      </c>
    </row>
    <row r="102" spans="1:10" x14ac:dyDescent="0.3">
      <c r="A102" t="s">
        <v>20</v>
      </c>
      <c r="B102" t="s">
        <v>375</v>
      </c>
      <c r="C102" t="s">
        <v>13</v>
      </c>
      <c r="D102">
        <v>113</v>
      </c>
      <c r="E102">
        <v>366</v>
      </c>
      <c r="F102">
        <v>101</v>
      </c>
      <c r="G102">
        <v>129</v>
      </c>
      <c r="H102">
        <v>142</v>
      </c>
      <c r="I102">
        <v>372</v>
      </c>
      <c r="J102">
        <v>738</v>
      </c>
    </row>
    <row r="103" spans="1:10" x14ac:dyDescent="0.3">
      <c r="A103" t="s">
        <v>18</v>
      </c>
      <c r="B103" t="s">
        <v>376</v>
      </c>
      <c r="C103" t="s">
        <v>13</v>
      </c>
      <c r="D103">
        <v>148</v>
      </c>
      <c r="E103">
        <v>261</v>
      </c>
      <c r="F103">
        <v>150</v>
      </c>
      <c r="G103">
        <v>167</v>
      </c>
      <c r="H103">
        <v>159</v>
      </c>
      <c r="I103">
        <v>476</v>
      </c>
      <c r="J103">
        <v>737</v>
      </c>
    </row>
    <row r="104" spans="1:10" x14ac:dyDescent="0.3">
      <c r="A104" t="s">
        <v>16</v>
      </c>
      <c r="B104" t="s">
        <v>377</v>
      </c>
      <c r="C104" t="s">
        <v>13</v>
      </c>
      <c r="D104">
        <v>143</v>
      </c>
      <c r="E104">
        <v>276</v>
      </c>
      <c r="F104">
        <v>195</v>
      </c>
      <c r="G104">
        <v>117</v>
      </c>
      <c r="H104">
        <v>148</v>
      </c>
      <c r="I104">
        <v>460</v>
      </c>
      <c r="J104">
        <v>736</v>
      </c>
    </row>
    <row r="105" spans="1:10" x14ac:dyDescent="0.3">
      <c r="A105" t="s">
        <v>22</v>
      </c>
      <c r="B105" t="s">
        <v>378</v>
      </c>
      <c r="C105" t="s">
        <v>13</v>
      </c>
      <c r="D105">
        <v>133</v>
      </c>
      <c r="E105">
        <v>306</v>
      </c>
      <c r="F105">
        <v>146</v>
      </c>
      <c r="G105">
        <v>150</v>
      </c>
      <c r="H105">
        <v>133</v>
      </c>
      <c r="I105">
        <v>429</v>
      </c>
      <c r="J105">
        <v>735</v>
      </c>
    </row>
    <row r="106" spans="1:10" x14ac:dyDescent="0.3">
      <c r="A106" t="s">
        <v>60</v>
      </c>
      <c r="B106" t="s">
        <v>379</v>
      </c>
      <c r="C106" t="s">
        <v>13</v>
      </c>
      <c r="D106">
        <v>124</v>
      </c>
      <c r="E106">
        <v>333</v>
      </c>
      <c r="F106">
        <v>153</v>
      </c>
      <c r="G106">
        <v>148</v>
      </c>
      <c r="H106">
        <v>101</v>
      </c>
      <c r="I106">
        <v>402</v>
      </c>
      <c r="J106">
        <v>735</v>
      </c>
    </row>
    <row r="107" spans="1:10" x14ac:dyDescent="0.3">
      <c r="A107" t="s">
        <v>60</v>
      </c>
      <c r="B107" t="s">
        <v>380</v>
      </c>
      <c r="C107" t="s">
        <v>13</v>
      </c>
      <c r="D107">
        <v>128</v>
      </c>
      <c r="E107">
        <v>321</v>
      </c>
      <c r="F107">
        <v>126</v>
      </c>
      <c r="G107">
        <v>148</v>
      </c>
      <c r="H107">
        <v>139</v>
      </c>
      <c r="I107">
        <v>413</v>
      </c>
      <c r="J107">
        <v>734</v>
      </c>
    </row>
    <row r="108" spans="1:10" x14ac:dyDescent="0.3">
      <c r="A108" t="s">
        <v>21</v>
      </c>
      <c r="B108" t="s">
        <v>381</v>
      </c>
      <c r="C108" t="s">
        <v>13</v>
      </c>
      <c r="D108">
        <v>122</v>
      </c>
      <c r="E108">
        <v>339</v>
      </c>
      <c r="F108">
        <v>116</v>
      </c>
      <c r="G108">
        <v>130</v>
      </c>
      <c r="H108">
        <v>148</v>
      </c>
      <c r="I108">
        <v>394</v>
      </c>
      <c r="J108">
        <v>733</v>
      </c>
    </row>
    <row r="109" spans="1:10" x14ac:dyDescent="0.3">
      <c r="A109" t="s">
        <v>20</v>
      </c>
      <c r="B109" t="s">
        <v>382</v>
      </c>
      <c r="C109" t="s">
        <v>13</v>
      </c>
      <c r="D109">
        <v>111</v>
      </c>
      <c r="E109">
        <v>372</v>
      </c>
      <c r="F109">
        <v>133</v>
      </c>
      <c r="G109">
        <v>120</v>
      </c>
      <c r="H109">
        <v>108</v>
      </c>
      <c r="I109">
        <v>361</v>
      </c>
      <c r="J109">
        <v>733</v>
      </c>
    </row>
    <row r="110" spans="1:10" x14ac:dyDescent="0.3">
      <c r="A110" t="s">
        <v>16</v>
      </c>
      <c r="B110" t="s">
        <v>383</v>
      </c>
      <c r="C110" t="s">
        <v>13</v>
      </c>
      <c r="D110">
        <v>147</v>
      </c>
      <c r="E110">
        <v>264</v>
      </c>
      <c r="F110">
        <v>151</v>
      </c>
      <c r="G110">
        <v>160</v>
      </c>
      <c r="H110">
        <v>157</v>
      </c>
      <c r="I110">
        <v>468</v>
      </c>
      <c r="J110">
        <v>732</v>
      </c>
    </row>
  </sheetData>
  <autoFilter ref="A1:J110" xr:uid="{08A7C5A3-9265-4FDE-A008-F7E1EF997679}"/>
  <conditionalFormatting sqref="B1:B1048576">
    <cfRule type="duplicateValues" dxfId="2" priority="1"/>
  </conditionalFormatting>
  <pageMargins left="0.7" right="0.7" top="0.75" bottom="0.75" header="0.3" footer="0.3"/>
  <headerFooter>
    <oddFooter>&amp;C_x000D_&amp;1#&amp;"Aptos"&amp;10&amp;K000000 Confidential - Not for Public Consumption or Distribution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7C1826-9472-412B-B540-568245451296}">
  <dimension ref="A1:O130"/>
  <sheetViews>
    <sheetView zoomScale="97" workbookViewId="0">
      <selection activeCell="I2" sqref="A2:I47"/>
    </sheetView>
  </sheetViews>
  <sheetFormatPr defaultColWidth="8.88671875" defaultRowHeight="15.6" x14ac:dyDescent="0.3"/>
  <cols>
    <col min="1" max="1" width="21.33203125" style="8" customWidth="1"/>
    <col min="2" max="3" width="25.109375" style="8" customWidth="1"/>
    <col min="4" max="7" width="8.88671875" style="8"/>
    <col min="8" max="8" width="15.109375" style="8" customWidth="1"/>
    <col min="9" max="10" width="8.88671875" style="8"/>
    <col min="11" max="11" width="11.5546875" style="8" bestFit="1" customWidth="1"/>
    <col min="12" max="12" width="10.88671875" style="8" bestFit="1" customWidth="1"/>
    <col min="13" max="13" width="13.44140625" style="8" bestFit="1" customWidth="1"/>
    <col min="14" max="14" width="16.88671875" style="8" bestFit="1" customWidth="1"/>
    <col min="15" max="16384" width="8.88671875" style="8"/>
  </cols>
  <sheetData>
    <row r="1" spans="1:15" ht="16.2" thickBot="1" x14ac:dyDescent="0.35">
      <c r="A1" s="6" t="s">
        <v>65</v>
      </c>
      <c r="B1" s="7" t="s">
        <v>66</v>
      </c>
      <c r="C1" s="7" t="s">
        <v>2</v>
      </c>
      <c r="D1" s="6" t="s">
        <v>67</v>
      </c>
      <c r="E1" s="6" t="s">
        <v>68</v>
      </c>
      <c r="F1" s="6" t="s">
        <v>69</v>
      </c>
      <c r="G1" s="6" t="s">
        <v>70</v>
      </c>
      <c r="H1" s="7" t="s">
        <v>71</v>
      </c>
      <c r="J1" s="8" t="s">
        <v>222</v>
      </c>
      <c r="K1" s="8" t="s">
        <v>630</v>
      </c>
      <c r="L1" s="15">
        <f>'Center winners'!S17</f>
        <v>1987.293023255814</v>
      </c>
    </row>
    <row r="2" spans="1:15" ht="16.2" thickBot="1" x14ac:dyDescent="0.35">
      <c r="A2" s="8" t="s">
        <v>15</v>
      </c>
      <c r="B2" s="8" t="s">
        <v>32</v>
      </c>
      <c r="C2" s="8" t="s">
        <v>215</v>
      </c>
      <c r="D2" s="8">
        <v>219</v>
      </c>
      <c r="E2" s="8">
        <v>300</v>
      </c>
      <c r="F2" s="8">
        <v>232</v>
      </c>
      <c r="G2" s="8">
        <v>275</v>
      </c>
      <c r="H2" s="8">
        <v>807</v>
      </c>
      <c r="I2" s="22">
        <v>200</v>
      </c>
      <c r="K2" s="15">
        <f>SUM(I2:I47)-L1</f>
        <v>-2.2930232558139778</v>
      </c>
      <c r="M2" t="s">
        <v>23</v>
      </c>
      <c r="N2" t="s">
        <v>25</v>
      </c>
      <c r="O2"/>
    </row>
    <row r="3" spans="1:15" ht="16.2" thickBot="1" x14ac:dyDescent="0.35">
      <c r="A3" s="8" t="s">
        <v>21</v>
      </c>
      <c r="B3" s="8" t="s">
        <v>100</v>
      </c>
      <c r="C3" s="8" t="s">
        <v>215</v>
      </c>
      <c r="D3" s="8">
        <v>224</v>
      </c>
      <c r="E3" s="8">
        <v>289</v>
      </c>
      <c r="F3" s="8">
        <v>269</v>
      </c>
      <c r="G3" s="8">
        <v>243</v>
      </c>
      <c r="H3" s="8">
        <v>801</v>
      </c>
      <c r="I3" s="23">
        <v>150</v>
      </c>
      <c r="K3" s="15"/>
      <c r="M3" t="s">
        <v>15</v>
      </c>
      <c r="N3">
        <v>31</v>
      </c>
      <c r="O3"/>
    </row>
    <row r="4" spans="1:15" ht="16.2" thickBot="1" x14ac:dyDescent="0.35">
      <c r="A4" s="8" t="s">
        <v>60</v>
      </c>
      <c r="B4" s="8" t="s">
        <v>157</v>
      </c>
      <c r="C4" s="8" t="s">
        <v>215</v>
      </c>
      <c r="D4" s="8">
        <v>224</v>
      </c>
      <c r="E4" s="8">
        <v>278</v>
      </c>
      <c r="F4" s="8">
        <v>248</v>
      </c>
      <c r="G4" s="8">
        <v>266</v>
      </c>
      <c r="H4" s="8">
        <v>792</v>
      </c>
      <c r="I4" s="22">
        <v>125</v>
      </c>
      <c r="M4" t="s">
        <v>16</v>
      </c>
      <c r="N4">
        <v>35</v>
      </c>
      <c r="O4"/>
    </row>
    <row r="5" spans="1:15" ht="16.2" thickBot="1" x14ac:dyDescent="0.35">
      <c r="A5" s="8" t="s">
        <v>15</v>
      </c>
      <c r="B5" s="8" t="s">
        <v>82</v>
      </c>
      <c r="C5" s="8" t="s">
        <v>215</v>
      </c>
      <c r="D5" s="8">
        <v>235</v>
      </c>
      <c r="E5" s="8">
        <v>256</v>
      </c>
      <c r="F5" s="8">
        <v>238</v>
      </c>
      <c r="G5" s="8">
        <v>290</v>
      </c>
      <c r="H5" s="8">
        <v>784</v>
      </c>
      <c r="I5" s="23">
        <v>100</v>
      </c>
      <c r="M5" t="s">
        <v>18</v>
      </c>
      <c r="N5">
        <v>69</v>
      </c>
      <c r="O5"/>
    </row>
    <row r="6" spans="1:15" x14ac:dyDescent="0.3">
      <c r="A6" s="8" t="s">
        <v>18</v>
      </c>
      <c r="B6" s="8" t="s">
        <v>115</v>
      </c>
      <c r="C6" s="8" t="s">
        <v>215</v>
      </c>
      <c r="D6" s="8">
        <v>226</v>
      </c>
      <c r="E6" s="8">
        <v>231</v>
      </c>
      <c r="F6" s="8">
        <v>287</v>
      </c>
      <c r="G6" s="8">
        <v>265</v>
      </c>
      <c r="H6" s="8">
        <v>783</v>
      </c>
      <c r="I6" s="36">
        <v>100</v>
      </c>
      <c r="M6" t="s">
        <v>60</v>
      </c>
      <c r="N6">
        <v>27</v>
      </c>
      <c r="O6"/>
    </row>
    <row r="7" spans="1:15" x14ac:dyDescent="0.3">
      <c r="A7" s="8" t="s">
        <v>16</v>
      </c>
      <c r="B7" s="8" t="s">
        <v>97</v>
      </c>
      <c r="C7" s="8" t="s">
        <v>215</v>
      </c>
      <c r="E7" s="8">
        <v>279</v>
      </c>
      <c r="F7" s="8">
        <v>267</v>
      </c>
      <c r="G7" s="8">
        <v>226</v>
      </c>
      <c r="H7" s="8">
        <v>772</v>
      </c>
      <c r="I7" s="36">
        <v>75</v>
      </c>
      <c r="M7" t="s">
        <v>19</v>
      </c>
      <c r="N7">
        <v>3</v>
      </c>
      <c r="O7"/>
    </row>
    <row r="8" spans="1:15" x14ac:dyDescent="0.3">
      <c r="A8" s="8" t="s">
        <v>16</v>
      </c>
      <c r="B8" s="8" t="s">
        <v>104</v>
      </c>
      <c r="C8" s="8" t="s">
        <v>215</v>
      </c>
      <c r="D8" s="8">
        <v>216</v>
      </c>
      <c r="E8" s="8">
        <v>279</v>
      </c>
      <c r="F8" s="8">
        <v>236</v>
      </c>
      <c r="G8" s="8">
        <v>255</v>
      </c>
      <c r="H8" s="8">
        <v>770</v>
      </c>
      <c r="I8" s="36">
        <v>75</v>
      </c>
      <c r="M8" t="s">
        <v>20</v>
      </c>
      <c r="N8">
        <v>8</v>
      </c>
      <c r="O8"/>
    </row>
    <row r="9" spans="1:15" x14ac:dyDescent="0.3">
      <c r="A9" s="8" t="s">
        <v>15</v>
      </c>
      <c r="B9" s="8" t="s">
        <v>76</v>
      </c>
      <c r="C9" s="8" t="s">
        <v>215</v>
      </c>
      <c r="D9" s="8">
        <v>223</v>
      </c>
      <c r="E9" s="8">
        <v>235</v>
      </c>
      <c r="F9" s="8">
        <v>279</v>
      </c>
      <c r="G9" s="8">
        <v>254</v>
      </c>
      <c r="H9" s="8">
        <v>768</v>
      </c>
      <c r="I9" s="36">
        <v>60</v>
      </c>
      <c r="M9" t="s">
        <v>22</v>
      </c>
      <c r="N9">
        <v>16</v>
      </c>
      <c r="O9"/>
    </row>
    <row r="10" spans="1:15" x14ac:dyDescent="0.3">
      <c r="A10" s="8" t="s">
        <v>18</v>
      </c>
      <c r="B10" s="8" t="s">
        <v>118</v>
      </c>
      <c r="C10" s="8" t="s">
        <v>215</v>
      </c>
      <c r="D10" s="8">
        <v>212</v>
      </c>
      <c r="E10" s="8">
        <v>258</v>
      </c>
      <c r="F10" s="8">
        <v>252</v>
      </c>
      <c r="G10" s="8">
        <v>258</v>
      </c>
      <c r="H10" s="8">
        <v>768</v>
      </c>
      <c r="I10" s="36">
        <v>60</v>
      </c>
      <c r="M10" t="s">
        <v>21</v>
      </c>
      <c r="N10">
        <v>34</v>
      </c>
      <c r="O10"/>
    </row>
    <row r="11" spans="1:15" x14ac:dyDescent="0.3">
      <c r="A11" s="8" t="s">
        <v>18</v>
      </c>
      <c r="B11" s="8" t="s">
        <v>121</v>
      </c>
      <c r="C11" s="8" t="s">
        <v>215</v>
      </c>
      <c r="D11" s="8">
        <v>234</v>
      </c>
      <c r="E11" s="8">
        <v>237</v>
      </c>
      <c r="F11" s="8">
        <v>256</v>
      </c>
      <c r="G11" s="8">
        <v>268</v>
      </c>
      <c r="H11" s="8">
        <v>761</v>
      </c>
      <c r="I11" s="36">
        <v>60</v>
      </c>
      <c r="M11" t="s">
        <v>216</v>
      </c>
      <c r="N11"/>
      <c r="O11"/>
    </row>
    <row r="12" spans="1:15" x14ac:dyDescent="0.3">
      <c r="A12" s="8" t="s">
        <v>15</v>
      </c>
      <c r="B12" s="8" t="s">
        <v>72</v>
      </c>
      <c r="C12" s="8" t="s">
        <v>215</v>
      </c>
      <c r="D12" s="8">
        <v>225</v>
      </c>
      <c r="E12" s="8">
        <v>203</v>
      </c>
      <c r="F12" s="8">
        <v>255</v>
      </c>
      <c r="G12" s="8">
        <v>300</v>
      </c>
      <c r="H12" s="8">
        <v>758</v>
      </c>
      <c r="I12" s="36">
        <v>50</v>
      </c>
      <c r="M12" t="s">
        <v>24</v>
      </c>
      <c r="N12">
        <v>223</v>
      </c>
      <c r="O12"/>
    </row>
    <row r="13" spans="1:15" x14ac:dyDescent="0.3">
      <c r="A13" s="8" t="s">
        <v>21</v>
      </c>
      <c r="B13" s="8" t="s">
        <v>209</v>
      </c>
      <c r="C13" s="8" t="s">
        <v>215</v>
      </c>
      <c r="D13" s="8">
        <v>213</v>
      </c>
      <c r="E13" s="8">
        <v>201</v>
      </c>
      <c r="F13" s="8">
        <v>256</v>
      </c>
      <c r="G13" s="8">
        <v>300</v>
      </c>
      <c r="H13" s="8">
        <v>757</v>
      </c>
      <c r="I13" s="36">
        <v>50</v>
      </c>
      <c r="M13"/>
      <c r="N13"/>
      <c r="O13"/>
    </row>
    <row r="14" spans="1:15" x14ac:dyDescent="0.3">
      <c r="A14" s="8" t="s">
        <v>19</v>
      </c>
      <c r="B14" s="8" t="s">
        <v>179</v>
      </c>
      <c r="C14" s="8" t="s">
        <v>215</v>
      </c>
      <c r="D14" s="8">
        <v>215</v>
      </c>
      <c r="E14" s="8">
        <v>228</v>
      </c>
      <c r="F14" s="8">
        <v>296</v>
      </c>
      <c r="G14" s="8">
        <v>231</v>
      </c>
      <c r="H14" s="8">
        <v>755</v>
      </c>
      <c r="I14" s="36">
        <v>50</v>
      </c>
      <c r="M14"/>
      <c r="N14"/>
      <c r="O14"/>
    </row>
    <row r="15" spans="1:15" x14ac:dyDescent="0.3">
      <c r="A15" s="8" t="s">
        <v>21</v>
      </c>
      <c r="B15" s="8" t="s">
        <v>205</v>
      </c>
      <c r="C15" s="8" t="s">
        <v>215</v>
      </c>
      <c r="D15" s="8">
        <v>219</v>
      </c>
      <c r="E15" s="8">
        <v>265</v>
      </c>
      <c r="F15" s="8">
        <v>267</v>
      </c>
      <c r="G15" s="8">
        <v>223</v>
      </c>
      <c r="H15" s="8">
        <v>755</v>
      </c>
      <c r="I15" s="36">
        <v>45</v>
      </c>
      <c r="M15"/>
      <c r="N15"/>
      <c r="O15"/>
    </row>
    <row r="16" spans="1:15" x14ac:dyDescent="0.3">
      <c r="A16" s="8" t="s">
        <v>20</v>
      </c>
      <c r="B16" s="8" t="s">
        <v>182</v>
      </c>
      <c r="C16" s="8" t="s">
        <v>215</v>
      </c>
      <c r="D16" s="8">
        <v>226</v>
      </c>
      <c r="E16" s="8">
        <v>246</v>
      </c>
      <c r="F16" s="8">
        <v>223</v>
      </c>
      <c r="G16" s="8">
        <v>279</v>
      </c>
      <c r="H16" s="8">
        <v>748</v>
      </c>
      <c r="I16" s="36">
        <v>45</v>
      </c>
      <c r="M16"/>
      <c r="N16"/>
      <c r="O16"/>
    </row>
    <row r="17" spans="1:15" x14ac:dyDescent="0.3">
      <c r="A17" s="8" t="s">
        <v>18</v>
      </c>
      <c r="B17" s="8" t="s">
        <v>150</v>
      </c>
      <c r="C17" s="8" t="s">
        <v>215</v>
      </c>
      <c r="D17" s="8">
        <v>214</v>
      </c>
      <c r="E17" s="8">
        <v>289</v>
      </c>
      <c r="F17" s="8">
        <v>233</v>
      </c>
      <c r="G17" s="8">
        <v>225</v>
      </c>
      <c r="H17" s="8">
        <v>747</v>
      </c>
      <c r="I17" s="36">
        <v>40</v>
      </c>
      <c r="M17"/>
      <c r="N17"/>
      <c r="O17"/>
    </row>
    <row r="18" spans="1:15" x14ac:dyDescent="0.3">
      <c r="A18" s="8" t="s">
        <v>18</v>
      </c>
      <c r="B18" s="8" t="s">
        <v>136</v>
      </c>
      <c r="C18" s="8" t="s">
        <v>215</v>
      </c>
      <c r="D18" s="8">
        <v>220</v>
      </c>
      <c r="E18" s="8">
        <v>236</v>
      </c>
      <c r="F18" s="8">
        <v>256</v>
      </c>
      <c r="G18" s="8">
        <v>252</v>
      </c>
      <c r="H18" s="8">
        <v>744</v>
      </c>
      <c r="I18" s="36">
        <v>35</v>
      </c>
      <c r="M18"/>
      <c r="N18"/>
      <c r="O18"/>
    </row>
    <row r="19" spans="1:15" x14ac:dyDescent="0.3">
      <c r="A19" s="8" t="s">
        <v>18</v>
      </c>
      <c r="B19" s="8" t="s">
        <v>117</v>
      </c>
      <c r="C19" s="8" t="s">
        <v>215</v>
      </c>
      <c r="D19" s="8">
        <v>231</v>
      </c>
      <c r="E19" s="8">
        <v>226</v>
      </c>
      <c r="F19" s="8">
        <v>249</v>
      </c>
      <c r="G19" s="8">
        <v>266</v>
      </c>
      <c r="H19" s="8">
        <v>741</v>
      </c>
      <c r="I19" s="36">
        <v>35</v>
      </c>
    </row>
    <row r="20" spans="1:15" x14ac:dyDescent="0.3">
      <c r="A20" s="8" t="s">
        <v>18</v>
      </c>
      <c r="B20" s="8" t="s">
        <v>139</v>
      </c>
      <c r="C20" s="8" t="s">
        <v>215</v>
      </c>
      <c r="D20" s="8">
        <v>210</v>
      </c>
      <c r="E20" s="8">
        <v>257</v>
      </c>
      <c r="F20" s="8">
        <v>227</v>
      </c>
      <c r="G20" s="8">
        <v>255</v>
      </c>
      <c r="H20" s="8">
        <v>739</v>
      </c>
      <c r="I20" s="36">
        <v>35</v>
      </c>
    </row>
    <row r="21" spans="1:15" x14ac:dyDescent="0.3">
      <c r="A21" s="8" t="s">
        <v>20</v>
      </c>
      <c r="B21" s="8" t="s">
        <v>185</v>
      </c>
      <c r="C21" s="8" t="s">
        <v>215</v>
      </c>
      <c r="D21" s="8">
        <v>215</v>
      </c>
      <c r="E21" s="8">
        <v>267</v>
      </c>
      <c r="F21" s="8">
        <v>245</v>
      </c>
      <c r="G21" s="8">
        <v>226</v>
      </c>
      <c r="H21" s="8">
        <v>738</v>
      </c>
      <c r="I21" s="36">
        <v>35</v>
      </c>
    </row>
    <row r="22" spans="1:15" x14ac:dyDescent="0.3">
      <c r="A22" s="8" t="s">
        <v>18</v>
      </c>
      <c r="B22" s="8" t="s">
        <v>120</v>
      </c>
      <c r="C22" s="8" t="s">
        <v>215</v>
      </c>
      <c r="D22" s="8">
        <v>235</v>
      </c>
      <c r="E22" s="8">
        <v>232</v>
      </c>
      <c r="F22" s="8">
        <v>300</v>
      </c>
      <c r="G22" s="8">
        <v>205</v>
      </c>
      <c r="H22" s="8">
        <v>737</v>
      </c>
      <c r="I22" s="36">
        <v>35</v>
      </c>
    </row>
    <row r="23" spans="1:15" x14ac:dyDescent="0.3">
      <c r="A23" s="8" t="s">
        <v>18</v>
      </c>
      <c r="B23" s="8" t="s">
        <v>73</v>
      </c>
      <c r="C23" s="8" t="s">
        <v>215</v>
      </c>
      <c r="D23" s="8">
        <v>226</v>
      </c>
      <c r="E23" s="8">
        <v>223</v>
      </c>
      <c r="F23" s="8">
        <v>269</v>
      </c>
      <c r="G23" s="8">
        <v>245</v>
      </c>
      <c r="H23" s="8">
        <v>737</v>
      </c>
      <c r="I23" s="36">
        <v>30</v>
      </c>
    </row>
    <row r="24" spans="1:15" x14ac:dyDescent="0.3">
      <c r="A24" s="8" t="s">
        <v>21</v>
      </c>
      <c r="B24" s="8" t="s">
        <v>213</v>
      </c>
      <c r="C24" s="8" t="s">
        <v>215</v>
      </c>
      <c r="D24" s="8">
        <v>219</v>
      </c>
      <c r="E24" s="8">
        <v>246</v>
      </c>
      <c r="F24" s="8">
        <v>236</v>
      </c>
      <c r="G24" s="8">
        <v>253</v>
      </c>
      <c r="H24" s="8">
        <v>735</v>
      </c>
      <c r="I24" s="36">
        <v>30</v>
      </c>
    </row>
    <row r="25" spans="1:15" x14ac:dyDescent="0.3">
      <c r="A25" s="8" t="s">
        <v>21</v>
      </c>
      <c r="B25" s="8" t="s">
        <v>199</v>
      </c>
      <c r="C25" s="8" t="s">
        <v>215</v>
      </c>
      <c r="D25" s="8">
        <v>224</v>
      </c>
      <c r="E25" s="8">
        <v>277</v>
      </c>
      <c r="F25" s="8">
        <v>237</v>
      </c>
      <c r="G25" s="8">
        <v>219</v>
      </c>
      <c r="H25" s="8">
        <v>733</v>
      </c>
      <c r="I25" s="36">
        <v>30</v>
      </c>
    </row>
    <row r="26" spans="1:15" x14ac:dyDescent="0.3">
      <c r="A26" s="8" t="s">
        <v>15</v>
      </c>
      <c r="B26" s="8" t="s">
        <v>74</v>
      </c>
      <c r="C26" s="8" t="s">
        <v>215</v>
      </c>
      <c r="D26" s="8">
        <v>227</v>
      </c>
      <c r="E26" s="8">
        <v>246</v>
      </c>
      <c r="F26" s="8">
        <v>254</v>
      </c>
      <c r="G26" s="8">
        <v>232</v>
      </c>
      <c r="H26" s="8">
        <v>732</v>
      </c>
      <c r="I26" s="36">
        <v>30</v>
      </c>
    </row>
    <row r="27" spans="1:15" x14ac:dyDescent="0.3">
      <c r="A27" s="8" t="s">
        <v>18</v>
      </c>
      <c r="B27" s="8" t="s">
        <v>142</v>
      </c>
      <c r="C27" s="8" t="s">
        <v>215</v>
      </c>
      <c r="D27" s="8">
        <v>220</v>
      </c>
      <c r="E27" s="8">
        <v>278</v>
      </c>
      <c r="F27" s="8">
        <v>237</v>
      </c>
      <c r="G27" s="8">
        <v>216</v>
      </c>
      <c r="H27" s="8">
        <v>731</v>
      </c>
      <c r="I27" s="36">
        <v>30</v>
      </c>
    </row>
    <row r="28" spans="1:15" x14ac:dyDescent="0.3">
      <c r="A28" s="8" t="s">
        <v>15</v>
      </c>
      <c r="B28" s="8" t="s">
        <v>80</v>
      </c>
      <c r="C28" s="8" t="s">
        <v>215</v>
      </c>
      <c r="D28" s="8">
        <v>224</v>
      </c>
      <c r="E28" s="8">
        <v>233</v>
      </c>
      <c r="F28" s="8">
        <v>238</v>
      </c>
      <c r="G28" s="8">
        <v>258</v>
      </c>
      <c r="H28" s="8">
        <v>729</v>
      </c>
      <c r="I28" s="36">
        <v>25</v>
      </c>
    </row>
    <row r="29" spans="1:15" x14ac:dyDescent="0.3">
      <c r="A29" s="8" t="s">
        <v>21</v>
      </c>
      <c r="B29" s="8" t="s">
        <v>197</v>
      </c>
      <c r="C29" s="8" t="s">
        <v>215</v>
      </c>
      <c r="D29" s="8">
        <v>215</v>
      </c>
      <c r="E29" s="8">
        <v>279</v>
      </c>
      <c r="F29" s="8">
        <v>245</v>
      </c>
      <c r="G29" s="8">
        <v>204</v>
      </c>
      <c r="H29" s="8">
        <v>728</v>
      </c>
      <c r="I29" s="36">
        <v>25</v>
      </c>
    </row>
    <row r="30" spans="1:15" x14ac:dyDescent="0.3">
      <c r="A30" s="8" t="s">
        <v>19</v>
      </c>
      <c r="B30" s="8" t="s">
        <v>178</v>
      </c>
      <c r="C30" s="8" t="s">
        <v>215</v>
      </c>
      <c r="D30" s="8">
        <v>220</v>
      </c>
      <c r="E30" s="8">
        <v>244</v>
      </c>
      <c r="F30" s="8">
        <v>237</v>
      </c>
      <c r="G30" s="8">
        <v>246</v>
      </c>
      <c r="H30" s="8">
        <v>727</v>
      </c>
      <c r="I30" s="36">
        <v>25</v>
      </c>
    </row>
    <row r="31" spans="1:15" x14ac:dyDescent="0.3">
      <c r="A31" s="8" t="s">
        <v>21</v>
      </c>
      <c r="B31" s="8" t="s">
        <v>202</v>
      </c>
      <c r="C31" s="8" t="s">
        <v>215</v>
      </c>
      <c r="D31" s="8">
        <v>224</v>
      </c>
      <c r="E31" s="8">
        <v>246</v>
      </c>
      <c r="F31" s="8">
        <v>257</v>
      </c>
      <c r="G31" s="8">
        <v>224</v>
      </c>
      <c r="H31" s="8">
        <v>727</v>
      </c>
      <c r="I31" s="36">
        <v>25</v>
      </c>
    </row>
    <row r="32" spans="1:15" x14ac:dyDescent="0.3">
      <c r="A32" s="8" t="s">
        <v>60</v>
      </c>
      <c r="B32" s="8" t="s">
        <v>163</v>
      </c>
      <c r="C32" s="8" t="s">
        <v>215</v>
      </c>
      <c r="D32" s="8">
        <v>218</v>
      </c>
      <c r="E32" s="8">
        <v>235</v>
      </c>
      <c r="F32" s="8">
        <v>235</v>
      </c>
      <c r="G32" s="8">
        <v>255</v>
      </c>
      <c r="H32" s="8">
        <v>725</v>
      </c>
      <c r="I32" s="36">
        <v>25</v>
      </c>
    </row>
    <row r="33" spans="1:9" x14ac:dyDescent="0.3">
      <c r="A33" s="8" t="s">
        <v>21</v>
      </c>
      <c r="B33" s="8" t="s">
        <v>200</v>
      </c>
      <c r="C33" s="8" t="s">
        <v>215</v>
      </c>
      <c r="D33" s="8">
        <v>223</v>
      </c>
      <c r="E33" s="8">
        <v>215</v>
      </c>
      <c r="F33" s="8">
        <v>267</v>
      </c>
      <c r="G33" s="8">
        <v>243</v>
      </c>
      <c r="H33" s="8">
        <v>725</v>
      </c>
      <c r="I33" s="36">
        <v>20</v>
      </c>
    </row>
    <row r="34" spans="1:9" x14ac:dyDescent="0.3">
      <c r="A34" s="8" t="s">
        <v>60</v>
      </c>
      <c r="B34" s="8" t="s">
        <v>177</v>
      </c>
      <c r="C34" s="8" t="s">
        <v>215</v>
      </c>
      <c r="D34" s="8">
        <v>218</v>
      </c>
      <c r="E34" s="8">
        <v>236</v>
      </c>
      <c r="F34" s="8">
        <v>242</v>
      </c>
      <c r="G34" s="8">
        <v>245</v>
      </c>
      <c r="H34" s="8">
        <v>723</v>
      </c>
      <c r="I34" s="36">
        <v>20</v>
      </c>
    </row>
    <row r="35" spans="1:9" x14ac:dyDescent="0.3">
      <c r="A35" s="8" t="s">
        <v>15</v>
      </c>
      <c r="B35" s="8" t="s">
        <v>83</v>
      </c>
      <c r="C35" s="8" t="s">
        <v>215</v>
      </c>
      <c r="D35" s="8">
        <v>217</v>
      </c>
      <c r="E35" s="8">
        <v>287</v>
      </c>
      <c r="F35" s="8">
        <v>224</v>
      </c>
      <c r="G35" s="8">
        <v>211</v>
      </c>
      <c r="H35" s="8">
        <v>722</v>
      </c>
      <c r="I35" s="36">
        <v>20</v>
      </c>
    </row>
    <row r="36" spans="1:9" x14ac:dyDescent="0.3">
      <c r="A36" s="8" t="s">
        <v>21</v>
      </c>
      <c r="B36" s="8" t="s">
        <v>214</v>
      </c>
      <c r="C36" s="8" t="s">
        <v>215</v>
      </c>
      <c r="D36" s="8">
        <v>207</v>
      </c>
      <c r="E36" s="8">
        <v>246</v>
      </c>
      <c r="F36" s="8">
        <v>234</v>
      </c>
      <c r="G36" s="8">
        <v>242</v>
      </c>
      <c r="H36" s="8">
        <v>722</v>
      </c>
      <c r="I36" s="36">
        <v>20</v>
      </c>
    </row>
    <row r="37" spans="1:9" x14ac:dyDescent="0.3">
      <c r="A37" s="8" t="s">
        <v>15</v>
      </c>
      <c r="B37" s="8" t="s">
        <v>75</v>
      </c>
      <c r="C37" s="8" t="s">
        <v>215</v>
      </c>
      <c r="D37" s="8">
        <v>215</v>
      </c>
      <c r="E37" s="8">
        <v>252</v>
      </c>
      <c r="F37" s="8">
        <v>236</v>
      </c>
      <c r="G37" s="8">
        <v>231</v>
      </c>
      <c r="H37" s="8">
        <v>719</v>
      </c>
      <c r="I37" s="36">
        <v>20</v>
      </c>
    </row>
    <row r="38" spans="1:9" x14ac:dyDescent="0.3">
      <c r="A38" s="8" t="s">
        <v>16</v>
      </c>
      <c r="B38" s="8" t="s">
        <v>91</v>
      </c>
      <c r="C38" s="8" t="s">
        <v>215</v>
      </c>
      <c r="D38" s="8">
        <v>228</v>
      </c>
      <c r="E38" s="8">
        <v>223</v>
      </c>
      <c r="F38" s="8">
        <v>217</v>
      </c>
      <c r="G38" s="8">
        <v>279</v>
      </c>
      <c r="H38" s="8">
        <v>719</v>
      </c>
      <c r="I38" s="36">
        <v>15</v>
      </c>
    </row>
    <row r="39" spans="1:9" x14ac:dyDescent="0.3">
      <c r="A39" s="8" t="s">
        <v>18</v>
      </c>
      <c r="B39" s="8" t="s">
        <v>119</v>
      </c>
      <c r="C39" s="8" t="s">
        <v>215</v>
      </c>
      <c r="D39" s="8">
        <v>226</v>
      </c>
      <c r="E39" s="8">
        <v>247</v>
      </c>
      <c r="F39" s="8">
        <v>232</v>
      </c>
      <c r="G39" s="8">
        <v>236</v>
      </c>
      <c r="H39" s="8">
        <v>715</v>
      </c>
      <c r="I39" s="36">
        <v>15</v>
      </c>
    </row>
    <row r="40" spans="1:9" x14ac:dyDescent="0.3">
      <c r="A40" s="8" t="s">
        <v>16</v>
      </c>
      <c r="B40" s="8" t="s">
        <v>109</v>
      </c>
      <c r="C40" s="8" t="s">
        <v>215</v>
      </c>
      <c r="D40" s="8">
        <v>209</v>
      </c>
      <c r="E40" s="8">
        <v>225</v>
      </c>
      <c r="F40" s="8">
        <v>257</v>
      </c>
      <c r="G40" s="8">
        <v>232</v>
      </c>
      <c r="H40" s="8">
        <v>714</v>
      </c>
      <c r="I40" s="36">
        <v>15</v>
      </c>
    </row>
    <row r="41" spans="1:9" x14ac:dyDescent="0.3">
      <c r="A41" s="8" t="s">
        <v>60</v>
      </c>
      <c r="B41" s="8" t="s">
        <v>175</v>
      </c>
      <c r="C41" s="8" t="s">
        <v>215</v>
      </c>
      <c r="D41" s="8">
        <v>208</v>
      </c>
      <c r="E41" s="8">
        <v>257</v>
      </c>
      <c r="F41" s="8">
        <v>211</v>
      </c>
      <c r="G41" s="8">
        <v>245</v>
      </c>
      <c r="H41" s="8">
        <v>713</v>
      </c>
      <c r="I41" s="36">
        <v>15</v>
      </c>
    </row>
    <row r="42" spans="1:9" x14ac:dyDescent="0.3">
      <c r="A42" s="8" t="s">
        <v>16</v>
      </c>
      <c r="B42" s="8" t="s">
        <v>106</v>
      </c>
      <c r="C42" s="8" t="s">
        <v>215</v>
      </c>
      <c r="D42" s="8">
        <v>197</v>
      </c>
      <c r="E42" s="8">
        <v>289</v>
      </c>
      <c r="F42" s="8">
        <v>180</v>
      </c>
      <c r="G42" s="8">
        <v>242</v>
      </c>
      <c r="H42" s="8">
        <v>711</v>
      </c>
      <c r="I42" s="36">
        <v>15</v>
      </c>
    </row>
    <row r="43" spans="1:9" x14ac:dyDescent="0.3">
      <c r="A43" s="8" t="s">
        <v>21</v>
      </c>
      <c r="B43" s="8" t="s">
        <v>198</v>
      </c>
      <c r="C43" s="8" t="s">
        <v>215</v>
      </c>
      <c r="D43" s="8">
        <v>221</v>
      </c>
      <c r="E43" s="8">
        <v>207</v>
      </c>
      <c r="F43" s="8">
        <v>259</v>
      </c>
      <c r="G43" s="8">
        <v>243</v>
      </c>
      <c r="H43" s="8">
        <v>709</v>
      </c>
      <c r="I43" s="36">
        <v>15</v>
      </c>
    </row>
    <row r="44" spans="1:9" x14ac:dyDescent="0.3">
      <c r="A44" s="8" t="s">
        <v>18</v>
      </c>
      <c r="B44" s="8" t="s">
        <v>159</v>
      </c>
      <c r="C44" s="8" t="s">
        <v>215</v>
      </c>
      <c r="D44" s="8">
        <v>208</v>
      </c>
      <c r="E44" s="8">
        <v>278</v>
      </c>
      <c r="F44" s="8">
        <v>215</v>
      </c>
      <c r="G44" s="8">
        <v>214</v>
      </c>
      <c r="H44" s="8">
        <v>707</v>
      </c>
      <c r="I44" s="36">
        <v>15</v>
      </c>
    </row>
    <row r="45" spans="1:9" x14ac:dyDescent="0.3">
      <c r="A45" s="8" t="s">
        <v>18</v>
      </c>
      <c r="B45" s="8" t="s">
        <v>107</v>
      </c>
      <c r="C45" s="8" t="s">
        <v>215</v>
      </c>
      <c r="D45" s="8">
        <v>237</v>
      </c>
      <c r="E45" s="8">
        <v>277</v>
      </c>
      <c r="F45" s="8">
        <v>204</v>
      </c>
      <c r="G45" s="8">
        <v>225</v>
      </c>
      <c r="H45" s="8">
        <v>706</v>
      </c>
      <c r="I45" s="36">
        <v>15</v>
      </c>
    </row>
    <row r="46" spans="1:9" x14ac:dyDescent="0.3">
      <c r="A46" s="8" t="s">
        <v>16</v>
      </c>
      <c r="B46" s="8" t="s">
        <v>96</v>
      </c>
      <c r="C46" s="8" t="s">
        <v>215</v>
      </c>
      <c r="E46" s="8">
        <v>246</v>
      </c>
      <c r="F46" s="8">
        <v>236</v>
      </c>
      <c r="G46" s="8">
        <v>223</v>
      </c>
      <c r="H46" s="8">
        <v>705</v>
      </c>
      <c r="I46" s="36">
        <v>15</v>
      </c>
    </row>
    <row r="47" spans="1:9" s="11" customFormat="1" ht="16.2" thickBot="1" x14ac:dyDescent="0.35">
      <c r="A47" s="11" t="s">
        <v>16</v>
      </c>
      <c r="B47" s="11" t="s">
        <v>113</v>
      </c>
      <c r="C47" s="11" t="s">
        <v>215</v>
      </c>
      <c r="D47" s="11">
        <v>196</v>
      </c>
      <c r="E47" s="11">
        <v>224</v>
      </c>
      <c r="F47" s="11">
        <v>246</v>
      </c>
      <c r="G47" s="11">
        <v>235</v>
      </c>
      <c r="H47" s="11">
        <v>705</v>
      </c>
      <c r="I47" s="37">
        <v>15</v>
      </c>
    </row>
    <row r="48" spans="1:9" x14ac:dyDescent="0.3">
      <c r="A48" s="8" t="s">
        <v>18</v>
      </c>
      <c r="B48" s="8" t="s">
        <v>141</v>
      </c>
      <c r="C48" s="8" t="s">
        <v>215</v>
      </c>
      <c r="D48" s="8">
        <v>205</v>
      </c>
      <c r="E48" s="8">
        <v>201</v>
      </c>
      <c r="F48" s="8">
        <v>223</v>
      </c>
      <c r="G48" s="8">
        <v>279</v>
      </c>
      <c r="H48" s="8">
        <v>703</v>
      </c>
    </row>
    <row r="49" spans="1:8" x14ac:dyDescent="0.3">
      <c r="A49" s="8" t="s">
        <v>18</v>
      </c>
      <c r="B49" s="8" t="s">
        <v>137</v>
      </c>
      <c r="C49" s="8" t="s">
        <v>215</v>
      </c>
      <c r="D49" s="8">
        <v>221</v>
      </c>
      <c r="E49" s="8">
        <v>236</v>
      </c>
      <c r="F49" s="8">
        <v>229</v>
      </c>
      <c r="G49" s="8">
        <v>237</v>
      </c>
      <c r="H49" s="8">
        <v>702</v>
      </c>
    </row>
    <row r="50" spans="1:8" x14ac:dyDescent="0.3">
      <c r="A50" s="9" t="s">
        <v>22</v>
      </c>
      <c r="B50" s="9" t="s">
        <v>110</v>
      </c>
      <c r="C50" s="9" t="s">
        <v>215</v>
      </c>
      <c r="D50" s="9">
        <v>210</v>
      </c>
      <c r="E50" s="9">
        <v>234</v>
      </c>
      <c r="F50" s="9">
        <v>238</v>
      </c>
      <c r="G50" s="9">
        <v>228</v>
      </c>
      <c r="H50" s="9">
        <v>700</v>
      </c>
    </row>
    <row r="51" spans="1:8" x14ac:dyDescent="0.3">
      <c r="A51" s="8" t="s">
        <v>18</v>
      </c>
      <c r="B51" s="8" t="s">
        <v>129</v>
      </c>
      <c r="C51" s="8" t="s">
        <v>215</v>
      </c>
      <c r="D51" s="8">
        <v>229</v>
      </c>
      <c r="E51" s="8">
        <v>246</v>
      </c>
      <c r="F51" s="8">
        <v>238</v>
      </c>
      <c r="G51" s="8">
        <v>213</v>
      </c>
      <c r="H51" s="8">
        <v>697</v>
      </c>
    </row>
    <row r="52" spans="1:8" x14ac:dyDescent="0.3">
      <c r="A52" s="8" t="s">
        <v>21</v>
      </c>
      <c r="B52" s="8" t="s">
        <v>203</v>
      </c>
      <c r="C52" s="8" t="s">
        <v>215</v>
      </c>
      <c r="D52" s="8">
        <v>220</v>
      </c>
      <c r="E52" s="8">
        <v>246</v>
      </c>
      <c r="F52" s="8">
        <v>203</v>
      </c>
      <c r="G52" s="8">
        <v>248</v>
      </c>
      <c r="H52" s="8">
        <v>697</v>
      </c>
    </row>
    <row r="53" spans="1:8" x14ac:dyDescent="0.3">
      <c r="A53" s="8" t="s">
        <v>18</v>
      </c>
      <c r="B53" s="8" t="s">
        <v>149</v>
      </c>
      <c r="C53" s="8" t="s">
        <v>215</v>
      </c>
      <c r="E53" s="8">
        <v>257</v>
      </c>
      <c r="F53" s="8">
        <v>238</v>
      </c>
      <c r="G53" s="8">
        <v>201</v>
      </c>
      <c r="H53" s="8">
        <v>696</v>
      </c>
    </row>
    <row r="54" spans="1:8" x14ac:dyDescent="0.3">
      <c r="A54" s="8" t="s">
        <v>18</v>
      </c>
      <c r="B54" s="8" t="s">
        <v>116</v>
      </c>
      <c r="C54" s="8" t="s">
        <v>215</v>
      </c>
      <c r="D54" s="8">
        <v>214</v>
      </c>
      <c r="E54" s="8">
        <v>215</v>
      </c>
      <c r="F54" s="8">
        <v>266</v>
      </c>
      <c r="G54" s="8">
        <v>214</v>
      </c>
      <c r="H54" s="8">
        <v>695</v>
      </c>
    </row>
    <row r="55" spans="1:8" x14ac:dyDescent="0.3">
      <c r="A55" s="8" t="s">
        <v>18</v>
      </c>
      <c r="B55" s="8" t="s">
        <v>125</v>
      </c>
      <c r="C55" s="8" t="s">
        <v>215</v>
      </c>
      <c r="D55" s="8">
        <v>215</v>
      </c>
      <c r="E55" s="8">
        <v>264</v>
      </c>
      <c r="F55" s="8">
        <v>222</v>
      </c>
      <c r="G55" s="8">
        <v>209</v>
      </c>
      <c r="H55" s="8">
        <v>695</v>
      </c>
    </row>
    <row r="56" spans="1:8" x14ac:dyDescent="0.3">
      <c r="A56" s="8" t="s">
        <v>18</v>
      </c>
      <c r="B56" s="8" t="s">
        <v>147</v>
      </c>
      <c r="C56" s="8" t="s">
        <v>215</v>
      </c>
      <c r="D56" s="8">
        <v>221</v>
      </c>
      <c r="E56" s="8">
        <v>230</v>
      </c>
      <c r="F56" s="8">
        <v>206</v>
      </c>
      <c r="G56" s="8">
        <v>258</v>
      </c>
      <c r="H56" s="8">
        <v>694</v>
      </c>
    </row>
    <row r="57" spans="1:8" x14ac:dyDescent="0.3">
      <c r="A57" s="8" t="s">
        <v>18</v>
      </c>
      <c r="B57" s="8" t="s">
        <v>154</v>
      </c>
      <c r="C57" s="8" t="s">
        <v>215</v>
      </c>
      <c r="D57" s="8">
        <v>221</v>
      </c>
      <c r="E57" s="8">
        <v>233</v>
      </c>
      <c r="F57" s="8">
        <v>243</v>
      </c>
      <c r="G57" s="8">
        <v>218</v>
      </c>
      <c r="H57" s="8">
        <v>694</v>
      </c>
    </row>
    <row r="58" spans="1:8" x14ac:dyDescent="0.3">
      <c r="A58" s="8" t="s">
        <v>18</v>
      </c>
      <c r="B58" s="8" t="s">
        <v>148</v>
      </c>
      <c r="C58" s="8" t="s">
        <v>215</v>
      </c>
      <c r="D58" s="8">
        <v>207</v>
      </c>
      <c r="E58" s="8">
        <v>226</v>
      </c>
      <c r="F58" s="8">
        <v>234</v>
      </c>
      <c r="G58" s="8">
        <v>232</v>
      </c>
      <c r="H58" s="8">
        <v>692</v>
      </c>
    </row>
    <row r="59" spans="1:8" x14ac:dyDescent="0.3">
      <c r="A59" s="8" t="s">
        <v>16</v>
      </c>
      <c r="B59" s="8" t="s">
        <v>98</v>
      </c>
      <c r="C59" s="8" t="s">
        <v>215</v>
      </c>
      <c r="D59" s="8">
        <v>219</v>
      </c>
      <c r="E59" s="8">
        <v>234</v>
      </c>
      <c r="F59" s="8">
        <v>221</v>
      </c>
      <c r="G59" s="8">
        <v>235</v>
      </c>
      <c r="H59" s="8">
        <v>690</v>
      </c>
    </row>
    <row r="60" spans="1:8" x14ac:dyDescent="0.3">
      <c r="A60" s="8" t="s">
        <v>22</v>
      </c>
      <c r="B60" s="8" t="s">
        <v>191</v>
      </c>
      <c r="C60" s="8" t="s">
        <v>215</v>
      </c>
      <c r="D60" s="8">
        <v>224</v>
      </c>
      <c r="E60" s="8">
        <v>299</v>
      </c>
      <c r="F60" s="8">
        <v>210</v>
      </c>
      <c r="G60" s="8">
        <v>181</v>
      </c>
      <c r="H60" s="8">
        <v>690</v>
      </c>
    </row>
    <row r="61" spans="1:8" x14ac:dyDescent="0.3">
      <c r="A61" s="8" t="s">
        <v>15</v>
      </c>
      <c r="B61" s="8" t="s">
        <v>87</v>
      </c>
      <c r="C61" s="8" t="s">
        <v>215</v>
      </c>
      <c r="D61" s="8">
        <v>203</v>
      </c>
      <c r="E61" s="8">
        <v>224</v>
      </c>
      <c r="F61" s="8">
        <v>232</v>
      </c>
      <c r="G61" s="8">
        <v>233</v>
      </c>
      <c r="H61" s="8">
        <v>689</v>
      </c>
    </row>
    <row r="62" spans="1:8" x14ac:dyDescent="0.3">
      <c r="A62" s="8" t="s">
        <v>18</v>
      </c>
      <c r="B62" s="8" t="s">
        <v>144</v>
      </c>
      <c r="C62" s="8" t="s">
        <v>215</v>
      </c>
      <c r="D62" s="8">
        <v>219</v>
      </c>
      <c r="E62" s="8">
        <v>249</v>
      </c>
      <c r="F62" s="8">
        <v>257</v>
      </c>
      <c r="G62" s="8">
        <v>183</v>
      </c>
      <c r="H62" s="8">
        <v>689</v>
      </c>
    </row>
    <row r="63" spans="1:8" x14ac:dyDescent="0.3">
      <c r="A63" s="8" t="s">
        <v>18</v>
      </c>
      <c r="B63" s="8" t="s">
        <v>132</v>
      </c>
      <c r="C63" s="8" t="s">
        <v>215</v>
      </c>
      <c r="D63" s="8">
        <v>221</v>
      </c>
      <c r="E63" s="8">
        <v>226</v>
      </c>
      <c r="F63" s="8">
        <v>259</v>
      </c>
      <c r="G63" s="8">
        <v>203</v>
      </c>
      <c r="H63" s="8">
        <v>688</v>
      </c>
    </row>
    <row r="64" spans="1:8" x14ac:dyDescent="0.3">
      <c r="A64" s="8" t="s">
        <v>20</v>
      </c>
      <c r="B64" s="8" t="s">
        <v>183</v>
      </c>
      <c r="C64" s="8" t="s">
        <v>215</v>
      </c>
      <c r="D64" s="8">
        <v>207</v>
      </c>
      <c r="E64" s="8">
        <v>235</v>
      </c>
      <c r="F64" s="8">
        <v>227</v>
      </c>
      <c r="G64" s="8">
        <v>226</v>
      </c>
      <c r="H64" s="8">
        <v>688</v>
      </c>
    </row>
    <row r="65" spans="1:8" x14ac:dyDescent="0.3">
      <c r="A65" s="8" t="s">
        <v>16</v>
      </c>
      <c r="B65" s="8" t="s">
        <v>101</v>
      </c>
      <c r="C65" s="8" t="s">
        <v>215</v>
      </c>
      <c r="D65" s="8">
        <v>222</v>
      </c>
      <c r="E65" s="8">
        <v>216</v>
      </c>
      <c r="F65" s="8">
        <v>214</v>
      </c>
      <c r="G65" s="8">
        <v>256</v>
      </c>
      <c r="H65" s="8">
        <v>686</v>
      </c>
    </row>
    <row r="66" spans="1:8" x14ac:dyDescent="0.3">
      <c r="A66" s="8" t="s">
        <v>18</v>
      </c>
      <c r="B66" s="8" t="s">
        <v>135</v>
      </c>
      <c r="C66" s="8" t="s">
        <v>215</v>
      </c>
      <c r="D66" s="8">
        <v>220</v>
      </c>
      <c r="E66" s="8">
        <v>212</v>
      </c>
      <c r="F66" s="8">
        <v>246</v>
      </c>
      <c r="G66" s="8">
        <v>225</v>
      </c>
      <c r="H66" s="8">
        <v>683</v>
      </c>
    </row>
    <row r="67" spans="1:8" x14ac:dyDescent="0.3">
      <c r="A67" s="8" t="s">
        <v>15</v>
      </c>
      <c r="B67" s="8" t="s">
        <v>81</v>
      </c>
      <c r="C67" s="8" t="s">
        <v>215</v>
      </c>
      <c r="D67" s="8">
        <v>199</v>
      </c>
      <c r="E67" s="8">
        <v>231</v>
      </c>
      <c r="F67" s="8">
        <v>214</v>
      </c>
      <c r="G67" s="8">
        <v>236</v>
      </c>
      <c r="H67" s="8">
        <v>681</v>
      </c>
    </row>
    <row r="68" spans="1:8" x14ac:dyDescent="0.3">
      <c r="A68" s="8" t="s">
        <v>60</v>
      </c>
      <c r="B68" s="8" t="s">
        <v>166</v>
      </c>
      <c r="C68" s="8" t="s">
        <v>215</v>
      </c>
      <c r="D68" s="8">
        <v>225</v>
      </c>
      <c r="E68" s="8">
        <v>202</v>
      </c>
      <c r="F68" s="8">
        <v>233</v>
      </c>
      <c r="G68" s="8">
        <v>246</v>
      </c>
      <c r="H68" s="8">
        <v>681</v>
      </c>
    </row>
    <row r="69" spans="1:8" x14ac:dyDescent="0.3">
      <c r="A69" s="8" t="s">
        <v>15</v>
      </c>
      <c r="B69" s="8" t="s">
        <v>78</v>
      </c>
      <c r="C69" s="8" t="s">
        <v>215</v>
      </c>
      <c r="D69" s="8">
        <v>204</v>
      </c>
      <c r="E69" s="8">
        <v>276</v>
      </c>
      <c r="F69" s="8">
        <v>211</v>
      </c>
      <c r="G69" s="8">
        <v>193</v>
      </c>
      <c r="H69" s="8">
        <v>680</v>
      </c>
    </row>
    <row r="70" spans="1:8" x14ac:dyDescent="0.3">
      <c r="A70" s="8" t="s">
        <v>18</v>
      </c>
      <c r="B70" s="8" t="s">
        <v>134</v>
      </c>
      <c r="C70" s="8" t="s">
        <v>215</v>
      </c>
      <c r="D70" s="8">
        <v>212</v>
      </c>
      <c r="E70" s="8">
        <v>267</v>
      </c>
      <c r="F70" s="8">
        <v>165</v>
      </c>
      <c r="G70" s="8">
        <v>247</v>
      </c>
      <c r="H70" s="8">
        <v>679</v>
      </c>
    </row>
    <row r="71" spans="1:8" x14ac:dyDescent="0.3">
      <c r="A71" s="8" t="s">
        <v>16</v>
      </c>
      <c r="B71" s="8" t="s">
        <v>94</v>
      </c>
      <c r="C71" s="8" t="s">
        <v>215</v>
      </c>
      <c r="D71" s="8">
        <v>215</v>
      </c>
      <c r="E71" s="8">
        <v>249</v>
      </c>
      <c r="F71" s="8">
        <v>167</v>
      </c>
      <c r="G71" s="8">
        <v>258</v>
      </c>
      <c r="H71" s="8">
        <v>674</v>
      </c>
    </row>
    <row r="72" spans="1:8" x14ac:dyDescent="0.3">
      <c r="A72" s="8" t="s">
        <v>18</v>
      </c>
      <c r="B72" s="8" t="s">
        <v>123</v>
      </c>
      <c r="C72" s="8" t="s">
        <v>215</v>
      </c>
      <c r="D72" s="8">
        <v>210</v>
      </c>
      <c r="E72" s="8">
        <v>184</v>
      </c>
      <c r="F72" s="8">
        <v>267</v>
      </c>
      <c r="G72" s="8">
        <v>223</v>
      </c>
      <c r="H72" s="8">
        <v>674</v>
      </c>
    </row>
    <row r="73" spans="1:8" x14ac:dyDescent="0.3">
      <c r="A73" s="8" t="s">
        <v>16</v>
      </c>
      <c r="B73" s="8" t="s">
        <v>112</v>
      </c>
      <c r="C73" s="8" t="s">
        <v>215</v>
      </c>
      <c r="D73" s="8">
        <v>218</v>
      </c>
      <c r="E73" s="8">
        <v>223</v>
      </c>
      <c r="F73" s="8">
        <v>225</v>
      </c>
      <c r="G73" s="8">
        <v>225</v>
      </c>
      <c r="H73" s="8">
        <v>673</v>
      </c>
    </row>
    <row r="74" spans="1:8" x14ac:dyDescent="0.3">
      <c r="A74" s="8" t="s">
        <v>60</v>
      </c>
      <c r="B74" s="8" t="s">
        <v>164</v>
      </c>
      <c r="C74" s="8" t="s">
        <v>215</v>
      </c>
      <c r="D74" s="8">
        <v>207</v>
      </c>
      <c r="E74" s="8">
        <v>205</v>
      </c>
      <c r="F74" s="8">
        <v>234</v>
      </c>
      <c r="G74" s="8">
        <v>234</v>
      </c>
      <c r="H74" s="8">
        <v>673</v>
      </c>
    </row>
    <row r="75" spans="1:8" x14ac:dyDescent="0.3">
      <c r="A75" s="8" t="s">
        <v>18</v>
      </c>
      <c r="B75" s="8" t="s">
        <v>138</v>
      </c>
      <c r="C75" s="8" t="s">
        <v>215</v>
      </c>
      <c r="D75" s="8">
        <v>218</v>
      </c>
      <c r="E75" s="8">
        <v>188</v>
      </c>
      <c r="F75" s="8">
        <v>278</v>
      </c>
      <c r="G75" s="8">
        <v>206</v>
      </c>
      <c r="H75" s="8">
        <v>672</v>
      </c>
    </row>
    <row r="76" spans="1:8" x14ac:dyDescent="0.3">
      <c r="A76" s="8" t="s">
        <v>60</v>
      </c>
      <c r="B76" s="8" t="s">
        <v>167</v>
      </c>
      <c r="C76" s="8" t="s">
        <v>215</v>
      </c>
      <c r="D76" s="8">
        <v>217</v>
      </c>
      <c r="E76" s="8">
        <v>178</v>
      </c>
      <c r="F76" s="8">
        <v>222</v>
      </c>
      <c r="G76" s="8">
        <v>269</v>
      </c>
      <c r="H76" s="8">
        <v>669</v>
      </c>
    </row>
    <row r="77" spans="1:8" x14ac:dyDescent="0.3">
      <c r="A77" s="8" t="s">
        <v>18</v>
      </c>
      <c r="B77" s="8" t="s">
        <v>151</v>
      </c>
      <c r="C77" s="8" t="s">
        <v>215</v>
      </c>
      <c r="D77" s="8">
        <v>219</v>
      </c>
      <c r="E77" s="8">
        <v>236</v>
      </c>
      <c r="F77" s="8">
        <v>207</v>
      </c>
      <c r="G77" s="8">
        <v>225</v>
      </c>
      <c r="H77" s="8">
        <v>668</v>
      </c>
    </row>
    <row r="78" spans="1:8" x14ac:dyDescent="0.3">
      <c r="A78" s="8" t="s">
        <v>16</v>
      </c>
      <c r="B78" s="8" t="s">
        <v>93</v>
      </c>
      <c r="C78" s="8" t="s">
        <v>215</v>
      </c>
      <c r="D78" s="8">
        <v>220</v>
      </c>
      <c r="E78" s="8">
        <v>204</v>
      </c>
      <c r="F78" s="8">
        <v>212</v>
      </c>
      <c r="G78" s="8">
        <v>251</v>
      </c>
      <c r="H78" s="8">
        <v>667</v>
      </c>
    </row>
    <row r="79" spans="1:8" x14ac:dyDescent="0.3">
      <c r="A79" s="8" t="s">
        <v>16</v>
      </c>
      <c r="B79" s="8" t="s">
        <v>102</v>
      </c>
      <c r="C79" s="8" t="s">
        <v>215</v>
      </c>
      <c r="D79" s="8">
        <v>220</v>
      </c>
      <c r="E79" s="8">
        <v>188</v>
      </c>
      <c r="F79" s="8">
        <v>236</v>
      </c>
      <c r="G79" s="8">
        <v>243</v>
      </c>
      <c r="H79" s="8">
        <v>667</v>
      </c>
    </row>
    <row r="80" spans="1:8" x14ac:dyDescent="0.3">
      <c r="A80" s="8" t="s">
        <v>18</v>
      </c>
      <c r="B80" s="8" t="s">
        <v>156</v>
      </c>
      <c r="C80" s="8" t="s">
        <v>215</v>
      </c>
      <c r="D80" s="8">
        <v>213</v>
      </c>
      <c r="E80" s="8">
        <v>177</v>
      </c>
      <c r="F80" s="8">
        <v>245</v>
      </c>
      <c r="G80" s="8">
        <v>245</v>
      </c>
      <c r="H80" s="8">
        <v>667</v>
      </c>
    </row>
    <row r="81" spans="1:8" x14ac:dyDescent="0.3">
      <c r="A81" s="8" t="s">
        <v>18</v>
      </c>
      <c r="B81" s="8" t="s">
        <v>152</v>
      </c>
      <c r="C81" s="8" t="s">
        <v>215</v>
      </c>
      <c r="D81" s="8">
        <v>234</v>
      </c>
      <c r="E81" s="8">
        <v>214</v>
      </c>
      <c r="F81" s="8">
        <v>204</v>
      </c>
      <c r="G81" s="8">
        <v>248</v>
      </c>
      <c r="H81" s="8">
        <v>666</v>
      </c>
    </row>
    <row r="82" spans="1:8" x14ac:dyDescent="0.3">
      <c r="A82" s="8" t="s">
        <v>21</v>
      </c>
      <c r="B82" s="8" t="s">
        <v>207</v>
      </c>
      <c r="C82" s="8" t="s">
        <v>215</v>
      </c>
      <c r="D82" s="8">
        <v>211</v>
      </c>
      <c r="E82" s="8">
        <v>214</v>
      </c>
      <c r="F82" s="8">
        <v>203</v>
      </c>
      <c r="G82" s="8">
        <v>249</v>
      </c>
      <c r="H82" s="8">
        <v>666</v>
      </c>
    </row>
    <row r="83" spans="1:8" x14ac:dyDescent="0.3">
      <c r="A83" s="8" t="s">
        <v>16</v>
      </c>
      <c r="B83" s="8" t="s">
        <v>111</v>
      </c>
      <c r="C83" s="8" t="s">
        <v>215</v>
      </c>
      <c r="D83" s="8">
        <v>211</v>
      </c>
      <c r="E83" s="8">
        <v>226</v>
      </c>
      <c r="F83" s="8">
        <v>234</v>
      </c>
      <c r="G83" s="8">
        <v>204</v>
      </c>
      <c r="H83" s="8">
        <v>664</v>
      </c>
    </row>
    <row r="84" spans="1:8" x14ac:dyDescent="0.3">
      <c r="A84" s="8" t="s">
        <v>20</v>
      </c>
      <c r="B84" s="8" t="s">
        <v>181</v>
      </c>
      <c r="C84" s="8" t="s">
        <v>215</v>
      </c>
      <c r="D84" s="8">
        <v>212</v>
      </c>
      <c r="E84" s="8">
        <v>227</v>
      </c>
      <c r="F84" s="8">
        <v>201</v>
      </c>
      <c r="G84" s="8">
        <v>235</v>
      </c>
      <c r="H84" s="8">
        <v>663</v>
      </c>
    </row>
    <row r="85" spans="1:8" x14ac:dyDescent="0.3">
      <c r="A85" s="8" t="s">
        <v>60</v>
      </c>
      <c r="B85" s="8" t="s">
        <v>174</v>
      </c>
      <c r="C85" s="8" t="s">
        <v>215</v>
      </c>
      <c r="E85" s="8">
        <v>209</v>
      </c>
      <c r="F85" s="8">
        <v>196</v>
      </c>
      <c r="G85" s="8">
        <v>257</v>
      </c>
      <c r="H85" s="8">
        <v>662</v>
      </c>
    </row>
    <row r="86" spans="1:8" x14ac:dyDescent="0.3">
      <c r="A86" s="8" t="s">
        <v>21</v>
      </c>
      <c r="B86" s="8" t="s">
        <v>211</v>
      </c>
      <c r="C86" s="8" t="s">
        <v>215</v>
      </c>
      <c r="D86" s="8">
        <v>215</v>
      </c>
      <c r="E86" s="8">
        <v>225</v>
      </c>
      <c r="F86" s="8">
        <v>213</v>
      </c>
      <c r="G86" s="8">
        <v>223</v>
      </c>
      <c r="H86" s="8">
        <v>661</v>
      </c>
    </row>
    <row r="87" spans="1:8" x14ac:dyDescent="0.3">
      <c r="A87" s="8" t="s">
        <v>21</v>
      </c>
      <c r="B87" s="8" t="s">
        <v>212</v>
      </c>
      <c r="C87" s="8" t="s">
        <v>215</v>
      </c>
      <c r="D87" s="8">
        <v>199</v>
      </c>
      <c r="E87" s="8">
        <v>210</v>
      </c>
      <c r="F87" s="8">
        <v>269</v>
      </c>
      <c r="G87" s="8">
        <v>176</v>
      </c>
      <c r="H87" s="8">
        <v>655</v>
      </c>
    </row>
    <row r="88" spans="1:8" x14ac:dyDescent="0.3">
      <c r="A88" s="8" t="s">
        <v>60</v>
      </c>
      <c r="B88" s="8" t="s">
        <v>171</v>
      </c>
      <c r="C88" s="8" t="s">
        <v>215</v>
      </c>
      <c r="D88" s="8">
        <v>222</v>
      </c>
      <c r="E88" s="8">
        <v>201</v>
      </c>
      <c r="F88" s="8">
        <v>246</v>
      </c>
      <c r="G88" s="8">
        <v>207</v>
      </c>
      <c r="H88" s="8">
        <v>654</v>
      </c>
    </row>
    <row r="89" spans="1:8" x14ac:dyDescent="0.3">
      <c r="A89" s="8" t="s">
        <v>18</v>
      </c>
      <c r="B89" s="8" t="s">
        <v>122</v>
      </c>
      <c r="C89" s="8" t="s">
        <v>215</v>
      </c>
      <c r="D89" s="8">
        <v>204</v>
      </c>
      <c r="E89" s="8">
        <v>224</v>
      </c>
      <c r="F89" s="8">
        <v>225</v>
      </c>
      <c r="G89" s="8">
        <v>202</v>
      </c>
      <c r="H89" s="8">
        <v>651</v>
      </c>
    </row>
    <row r="90" spans="1:8" x14ac:dyDescent="0.3">
      <c r="A90" s="8" t="s">
        <v>18</v>
      </c>
      <c r="B90" s="8" t="s">
        <v>153</v>
      </c>
      <c r="C90" s="8" t="s">
        <v>215</v>
      </c>
      <c r="D90" s="8">
        <v>209</v>
      </c>
      <c r="E90" s="8">
        <v>215</v>
      </c>
      <c r="F90" s="8">
        <v>258</v>
      </c>
      <c r="G90" s="8">
        <v>178</v>
      </c>
      <c r="H90" s="8">
        <v>651</v>
      </c>
    </row>
    <row r="91" spans="1:8" x14ac:dyDescent="0.3">
      <c r="A91" s="8" t="s">
        <v>19</v>
      </c>
      <c r="B91" s="8" t="s">
        <v>180</v>
      </c>
      <c r="C91" s="8" t="s">
        <v>215</v>
      </c>
      <c r="D91" s="8">
        <v>224</v>
      </c>
      <c r="E91" s="8">
        <v>243</v>
      </c>
      <c r="F91" s="8">
        <v>186</v>
      </c>
      <c r="G91" s="8">
        <v>219</v>
      </c>
      <c r="H91" s="8">
        <v>648</v>
      </c>
    </row>
    <row r="92" spans="1:8" x14ac:dyDescent="0.3">
      <c r="A92" s="8" t="s">
        <v>18</v>
      </c>
      <c r="B92" s="8" t="s">
        <v>114</v>
      </c>
      <c r="C92" s="8" t="s">
        <v>215</v>
      </c>
      <c r="D92" s="8">
        <v>208</v>
      </c>
      <c r="E92" s="8">
        <v>162</v>
      </c>
      <c r="F92" s="8">
        <v>225</v>
      </c>
      <c r="G92" s="8">
        <v>258</v>
      </c>
      <c r="H92" s="8">
        <v>645</v>
      </c>
    </row>
    <row r="93" spans="1:8" x14ac:dyDescent="0.3">
      <c r="A93" s="8" t="s">
        <v>22</v>
      </c>
      <c r="B93" s="8" t="s">
        <v>192</v>
      </c>
      <c r="C93" s="8" t="s">
        <v>215</v>
      </c>
      <c r="D93" s="8">
        <v>208</v>
      </c>
      <c r="E93" s="8">
        <v>203</v>
      </c>
      <c r="F93" s="8">
        <v>257</v>
      </c>
      <c r="G93" s="8">
        <v>185</v>
      </c>
      <c r="H93" s="8">
        <v>645</v>
      </c>
    </row>
    <row r="94" spans="1:8" x14ac:dyDescent="0.3">
      <c r="A94" s="8" t="s">
        <v>22</v>
      </c>
      <c r="B94" s="8" t="s">
        <v>193</v>
      </c>
      <c r="C94" s="8" t="s">
        <v>215</v>
      </c>
      <c r="D94" s="8">
        <v>207</v>
      </c>
      <c r="E94" s="8">
        <v>172</v>
      </c>
      <c r="F94" s="8">
        <v>247</v>
      </c>
      <c r="G94" s="8">
        <v>225</v>
      </c>
      <c r="H94" s="8">
        <v>644</v>
      </c>
    </row>
    <row r="95" spans="1:8" x14ac:dyDescent="0.3">
      <c r="A95" s="8" t="s">
        <v>18</v>
      </c>
      <c r="B95" s="8" t="s">
        <v>143</v>
      </c>
      <c r="C95" s="8" t="s">
        <v>215</v>
      </c>
      <c r="D95" s="8">
        <v>214</v>
      </c>
      <c r="E95" s="8">
        <v>226</v>
      </c>
      <c r="F95" s="8">
        <v>221</v>
      </c>
      <c r="G95" s="8">
        <v>195</v>
      </c>
      <c r="H95" s="8">
        <v>642</v>
      </c>
    </row>
    <row r="96" spans="1:8" x14ac:dyDescent="0.3">
      <c r="A96" s="8" t="s">
        <v>18</v>
      </c>
      <c r="B96" s="8" t="s">
        <v>131</v>
      </c>
      <c r="C96" s="8" t="s">
        <v>215</v>
      </c>
      <c r="D96" s="8">
        <v>222</v>
      </c>
      <c r="E96" s="8">
        <v>193</v>
      </c>
      <c r="F96" s="8">
        <v>205</v>
      </c>
      <c r="G96" s="8">
        <v>238</v>
      </c>
      <c r="H96" s="8">
        <v>636</v>
      </c>
    </row>
    <row r="97" spans="1:8" x14ac:dyDescent="0.3">
      <c r="A97" s="8" t="s">
        <v>60</v>
      </c>
      <c r="B97" s="8" t="s">
        <v>165</v>
      </c>
      <c r="C97" s="8" t="s">
        <v>215</v>
      </c>
      <c r="D97" s="8">
        <v>218</v>
      </c>
      <c r="E97" s="8">
        <v>195</v>
      </c>
      <c r="F97" s="8">
        <v>256</v>
      </c>
      <c r="G97" s="8">
        <v>185</v>
      </c>
      <c r="H97" s="8">
        <v>636</v>
      </c>
    </row>
    <row r="98" spans="1:8" x14ac:dyDescent="0.3">
      <c r="A98" s="8" t="s">
        <v>20</v>
      </c>
      <c r="B98" s="8" t="s">
        <v>184</v>
      </c>
      <c r="C98" s="8" t="s">
        <v>215</v>
      </c>
      <c r="E98" s="8">
        <v>192</v>
      </c>
      <c r="F98" s="8">
        <v>242</v>
      </c>
      <c r="G98" s="8">
        <v>202</v>
      </c>
      <c r="H98" s="8">
        <v>636</v>
      </c>
    </row>
    <row r="99" spans="1:8" x14ac:dyDescent="0.3">
      <c r="A99" s="8" t="s">
        <v>15</v>
      </c>
      <c r="B99" s="8" t="s">
        <v>88</v>
      </c>
      <c r="C99" s="8" t="s">
        <v>215</v>
      </c>
      <c r="D99" s="8">
        <v>213</v>
      </c>
      <c r="E99" s="8">
        <v>253</v>
      </c>
      <c r="F99" s="8">
        <v>224</v>
      </c>
      <c r="G99" s="8">
        <v>155</v>
      </c>
      <c r="H99" s="8">
        <v>632</v>
      </c>
    </row>
    <row r="100" spans="1:8" x14ac:dyDescent="0.3">
      <c r="A100" s="8" t="s">
        <v>18</v>
      </c>
      <c r="B100" s="8" t="s">
        <v>133</v>
      </c>
      <c r="C100" s="8" t="s">
        <v>215</v>
      </c>
      <c r="D100" s="8">
        <v>223</v>
      </c>
      <c r="E100" s="8">
        <v>210</v>
      </c>
      <c r="F100" s="8">
        <v>255</v>
      </c>
      <c r="G100" s="8">
        <v>160</v>
      </c>
      <c r="H100" s="8">
        <v>625</v>
      </c>
    </row>
    <row r="101" spans="1:8" x14ac:dyDescent="0.3">
      <c r="A101" s="8" t="s">
        <v>22</v>
      </c>
      <c r="B101" s="8" t="s">
        <v>195</v>
      </c>
      <c r="C101" s="8" t="s">
        <v>215</v>
      </c>
      <c r="D101" s="8">
        <v>165</v>
      </c>
      <c r="E101" s="8">
        <v>242</v>
      </c>
      <c r="F101" s="8">
        <v>200</v>
      </c>
      <c r="G101" s="8">
        <v>182</v>
      </c>
      <c r="H101" s="8">
        <v>624</v>
      </c>
    </row>
    <row r="102" spans="1:8" x14ac:dyDescent="0.3">
      <c r="A102" s="8" t="s">
        <v>18</v>
      </c>
      <c r="B102" s="8" t="s">
        <v>155</v>
      </c>
      <c r="C102" s="8" t="s">
        <v>215</v>
      </c>
      <c r="D102" s="8">
        <v>211</v>
      </c>
      <c r="E102" s="8">
        <v>183</v>
      </c>
      <c r="F102" s="8">
        <v>212</v>
      </c>
      <c r="G102" s="8">
        <v>228</v>
      </c>
      <c r="H102" s="8">
        <v>623</v>
      </c>
    </row>
    <row r="103" spans="1:8" x14ac:dyDescent="0.3">
      <c r="A103" s="8" t="s">
        <v>22</v>
      </c>
      <c r="B103" s="8" t="s">
        <v>45</v>
      </c>
      <c r="C103" s="8" t="s">
        <v>215</v>
      </c>
      <c r="D103" s="8">
        <v>206</v>
      </c>
      <c r="E103" s="8">
        <v>247</v>
      </c>
      <c r="F103" s="8">
        <v>211</v>
      </c>
      <c r="G103" s="8">
        <v>162</v>
      </c>
      <c r="H103" s="8">
        <v>620</v>
      </c>
    </row>
    <row r="104" spans="1:8" x14ac:dyDescent="0.3">
      <c r="A104" s="8" t="s">
        <v>60</v>
      </c>
      <c r="B104" s="8" t="s">
        <v>168</v>
      </c>
      <c r="C104" s="8" t="s">
        <v>215</v>
      </c>
      <c r="D104" s="8">
        <v>209</v>
      </c>
      <c r="E104" s="8">
        <v>202</v>
      </c>
      <c r="F104" s="8">
        <v>231</v>
      </c>
      <c r="G104" s="8">
        <v>183</v>
      </c>
      <c r="H104" s="8">
        <v>616</v>
      </c>
    </row>
    <row r="105" spans="1:8" x14ac:dyDescent="0.3">
      <c r="A105" s="8" t="s">
        <v>60</v>
      </c>
      <c r="B105" s="8" t="s">
        <v>161</v>
      </c>
      <c r="C105" s="8" t="s">
        <v>215</v>
      </c>
      <c r="D105" s="8">
        <v>205</v>
      </c>
      <c r="E105" s="8">
        <v>236</v>
      </c>
      <c r="F105" s="8">
        <v>188</v>
      </c>
      <c r="G105" s="8">
        <v>188</v>
      </c>
      <c r="H105" s="8">
        <v>612</v>
      </c>
    </row>
    <row r="106" spans="1:8" x14ac:dyDescent="0.3">
      <c r="A106" s="8" t="s">
        <v>16</v>
      </c>
      <c r="B106" s="8" t="s">
        <v>108</v>
      </c>
      <c r="C106" s="8" t="s">
        <v>215</v>
      </c>
      <c r="D106" s="8">
        <v>227</v>
      </c>
      <c r="E106" s="8">
        <v>255</v>
      </c>
      <c r="F106" s="8">
        <v>184</v>
      </c>
      <c r="G106" s="8">
        <v>172</v>
      </c>
      <c r="H106" s="8">
        <v>611</v>
      </c>
    </row>
    <row r="107" spans="1:8" x14ac:dyDescent="0.3">
      <c r="A107" s="8" t="s">
        <v>22</v>
      </c>
      <c r="B107" s="8" t="s">
        <v>194</v>
      </c>
      <c r="C107" s="8" t="s">
        <v>215</v>
      </c>
      <c r="D107" s="8">
        <v>207</v>
      </c>
      <c r="E107" s="8">
        <v>209</v>
      </c>
      <c r="F107" s="8">
        <v>162</v>
      </c>
      <c r="G107" s="8">
        <v>240</v>
      </c>
      <c r="H107" s="8">
        <v>611</v>
      </c>
    </row>
    <row r="108" spans="1:8" x14ac:dyDescent="0.3">
      <c r="A108" s="8" t="s">
        <v>15</v>
      </c>
      <c r="B108" s="8" t="s">
        <v>77</v>
      </c>
      <c r="C108" s="8" t="s">
        <v>215</v>
      </c>
      <c r="D108" s="8">
        <v>223</v>
      </c>
      <c r="E108" s="8">
        <v>187</v>
      </c>
      <c r="F108" s="8">
        <v>253</v>
      </c>
      <c r="G108" s="8">
        <v>170</v>
      </c>
      <c r="H108" s="8">
        <v>610</v>
      </c>
    </row>
    <row r="109" spans="1:8" x14ac:dyDescent="0.3">
      <c r="A109" s="8" t="s">
        <v>15</v>
      </c>
      <c r="B109" s="8" t="s">
        <v>84</v>
      </c>
      <c r="C109" s="8" t="s">
        <v>215</v>
      </c>
      <c r="D109" s="8">
        <v>202</v>
      </c>
      <c r="E109" s="8">
        <v>223</v>
      </c>
      <c r="F109" s="8">
        <v>215</v>
      </c>
      <c r="G109" s="8">
        <v>172</v>
      </c>
      <c r="H109" s="8">
        <v>610</v>
      </c>
    </row>
    <row r="110" spans="1:8" x14ac:dyDescent="0.3">
      <c r="A110" s="8" t="s">
        <v>18</v>
      </c>
      <c r="B110" s="8" t="s">
        <v>127</v>
      </c>
      <c r="C110" s="8" t="s">
        <v>215</v>
      </c>
      <c r="E110" s="8">
        <v>185</v>
      </c>
      <c r="F110" s="8">
        <v>189</v>
      </c>
      <c r="G110" s="8">
        <v>236</v>
      </c>
      <c r="H110" s="8">
        <v>610</v>
      </c>
    </row>
    <row r="111" spans="1:8" x14ac:dyDescent="0.3">
      <c r="A111" s="8" t="s">
        <v>18</v>
      </c>
      <c r="B111" s="8" t="s">
        <v>130</v>
      </c>
      <c r="C111" s="8" t="s">
        <v>215</v>
      </c>
      <c r="D111" s="8">
        <v>213</v>
      </c>
      <c r="E111" s="8">
        <v>212</v>
      </c>
      <c r="F111" s="8">
        <v>203</v>
      </c>
      <c r="G111" s="8">
        <v>195</v>
      </c>
      <c r="H111" s="8">
        <v>610</v>
      </c>
    </row>
    <row r="112" spans="1:8" x14ac:dyDescent="0.3">
      <c r="A112" s="8" t="s">
        <v>21</v>
      </c>
      <c r="B112" s="8" t="s">
        <v>210</v>
      </c>
      <c r="C112" s="8" t="s">
        <v>215</v>
      </c>
      <c r="D112" s="8">
        <v>203</v>
      </c>
      <c r="E112" s="8">
        <v>200</v>
      </c>
      <c r="F112" s="8">
        <v>210</v>
      </c>
      <c r="G112" s="8">
        <v>200</v>
      </c>
      <c r="H112" s="8">
        <v>610</v>
      </c>
    </row>
    <row r="113" spans="1:8" x14ac:dyDescent="0.3">
      <c r="A113" s="8" t="s">
        <v>16</v>
      </c>
      <c r="B113" s="8" t="s">
        <v>90</v>
      </c>
      <c r="C113" s="8" t="s">
        <v>215</v>
      </c>
      <c r="D113" s="8">
        <v>209</v>
      </c>
      <c r="E113" s="8">
        <v>189</v>
      </c>
      <c r="F113" s="8">
        <v>204</v>
      </c>
      <c r="G113" s="8">
        <v>214</v>
      </c>
      <c r="H113" s="8">
        <v>607</v>
      </c>
    </row>
    <row r="114" spans="1:8" x14ac:dyDescent="0.3">
      <c r="A114" s="8" t="s">
        <v>21</v>
      </c>
      <c r="B114" s="8" t="s">
        <v>201</v>
      </c>
      <c r="C114" s="8" t="s">
        <v>215</v>
      </c>
      <c r="D114" s="8">
        <v>202</v>
      </c>
      <c r="E114" s="8">
        <v>234</v>
      </c>
      <c r="F114" s="8">
        <v>180</v>
      </c>
      <c r="G114" s="8">
        <v>193</v>
      </c>
      <c r="H114" s="8">
        <v>607</v>
      </c>
    </row>
    <row r="115" spans="1:8" x14ac:dyDescent="0.3">
      <c r="A115" s="8" t="s">
        <v>18</v>
      </c>
      <c r="B115" s="8" t="s">
        <v>158</v>
      </c>
      <c r="C115" s="8" t="s">
        <v>215</v>
      </c>
      <c r="D115" s="8">
        <v>205</v>
      </c>
      <c r="E115" s="8">
        <v>226</v>
      </c>
      <c r="F115" s="8">
        <v>180</v>
      </c>
      <c r="G115" s="8">
        <v>195</v>
      </c>
      <c r="H115" s="8">
        <v>601</v>
      </c>
    </row>
    <row r="116" spans="1:8" x14ac:dyDescent="0.3">
      <c r="A116" s="8" t="s">
        <v>18</v>
      </c>
      <c r="B116" s="8" t="s">
        <v>140</v>
      </c>
      <c r="C116" s="8" t="s">
        <v>215</v>
      </c>
      <c r="D116" s="8">
        <v>228</v>
      </c>
      <c r="E116" s="8">
        <v>180</v>
      </c>
      <c r="F116" s="8">
        <v>198</v>
      </c>
      <c r="G116" s="8">
        <v>220</v>
      </c>
      <c r="H116" s="8">
        <v>598</v>
      </c>
    </row>
    <row r="117" spans="1:8" x14ac:dyDescent="0.3">
      <c r="A117" s="8" t="s">
        <v>15</v>
      </c>
      <c r="B117" s="8" t="s">
        <v>89</v>
      </c>
      <c r="C117" s="8" t="s">
        <v>215</v>
      </c>
      <c r="D117" s="8">
        <v>218</v>
      </c>
      <c r="E117" s="8">
        <v>177</v>
      </c>
      <c r="F117" s="8">
        <v>178</v>
      </c>
      <c r="G117" s="8">
        <v>237</v>
      </c>
      <c r="H117" s="8">
        <v>592</v>
      </c>
    </row>
    <row r="118" spans="1:8" x14ac:dyDescent="0.3">
      <c r="A118" s="8" t="s">
        <v>60</v>
      </c>
      <c r="B118" s="8" t="s">
        <v>160</v>
      </c>
      <c r="C118" s="8" t="s">
        <v>215</v>
      </c>
      <c r="D118" s="8">
        <v>203</v>
      </c>
      <c r="E118" s="8">
        <v>181</v>
      </c>
      <c r="F118" s="8">
        <v>180</v>
      </c>
      <c r="G118" s="8">
        <v>224</v>
      </c>
      <c r="H118" s="8">
        <v>585</v>
      </c>
    </row>
    <row r="119" spans="1:8" x14ac:dyDescent="0.3">
      <c r="A119" s="8" t="s">
        <v>60</v>
      </c>
      <c r="B119" s="8" t="s">
        <v>170</v>
      </c>
      <c r="C119" s="8" t="s">
        <v>215</v>
      </c>
      <c r="D119" s="8">
        <v>187</v>
      </c>
      <c r="E119" s="8">
        <v>213</v>
      </c>
      <c r="F119" s="8">
        <v>181</v>
      </c>
      <c r="G119" s="8">
        <v>188</v>
      </c>
      <c r="H119" s="8">
        <v>582</v>
      </c>
    </row>
    <row r="120" spans="1:8" x14ac:dyDescent="0.3">
      <c r="A120" s="8" t="s">
        <v>18</v>
      </c>
      <c r="B120" s="8" t="s">
        <v>128</v>
      </c>
      <c r="C120" s="8" t="s">
        <v>215</v>
      </c>
      <c r="E120" s="8">
        <v>204</v>
      </c>
      <c r="F120" s="8">
        <v>199</v>
      </c>
      <c r="G120" s="8">
        <v>171</v>
      </c>
      <c r="H120" s="8">
        <v>574</v>
      </c>
    </row>
    <row r="121" spans="1:8" x14ac:dyDescent="0.3">
      <c r="A121" s="8" t="s">
        <v>22</v>
      </c>
      <c r="B121" s="8" t="s">
        <v>188</v>
      </c>
      <c r="C121" s="8" t="s">
        <v>215</v>
      </c>
      <c r="D121" s="8">
        <v>188</v>
      </c>
      <c r="E121" s="8">
        <v>170</v>
      </c>
      <c r="F121" s="8">
        <v>183</v>
      </c>
      <c r="G121" s="8">
        <v>220</v>
      </c>
      <c r="H121" s="8">
        <v>573</v>
      </c>
    </row>
    <row r="122" spans="1:8" x14ac:dyDescent="0.3">
      <c r="A122" s="8" t="s">
        <v>15</v>
      </c>
      <c r="B122" s="8" t="s">
        <v>85</v>
      </c>
      <c r="C122" s="8" t="s">
        <v>215</v>
      </c>
      <c r="D122" s="8">
        <v>196</v>
      </c>
      <c r="E122" s="8">
        <v>159</v>
      </c>
      <c r="F122" s="8">
        <v>168</v>
      </c>
      <c r="G122" s="8">
        <v>245</v>
      </c>
      <c r="H122" s="8">
        <v>572</v>
      </c>
    </row>
    <row r="123" spans="1:8" x14ac:dyDescent="0.3">
      <c r="A123" s="8" t="s">
        <v>60</v>
      </c>
      <c r="B123" s="8" t="s">
        <v>176</v>
      </c>
      <c r="C123" s="8" t="s">
        <v>215</v>
      </c>
      <c r="D123" s="8">
        <v>180</v>
      </c>
      <c r="E123" s="8">
        <v>166</v>
      </c>
      <c r="F123" s="8">
        <v>216</v>
      </c>
      <c r="G123" s="8">
        <v>188</v>
      </c>
      <c r="H123" s="8">
        <v>570</v>
      </c>
    </row>
    <row r="124" spans="1:8" x14ac:dyDescent="0.3">
      <c r="A124" s="8" t="s">
        <v>16</v>
      </c>
      <c r="B124" s="8" t="s">
        <v>99</v>
      </c>
      <c r="C124" s="8" t="s">
        <v>215</v>
      </c>
      <c r="E124" s="8">
        <v>189</v>
      </c>
      <c r="F124" s="8">
        <v>211</v>
      </c>
      <c r="G124" s="8">
        <v>169</v>
      </c>
      <c r="H124" s="8">
        <v>569</v>
      </c>
    </row>
    <row r="125" spans="1:8" x14ac:dyDescent="0.3">
      <c r="A125" s="8" t="s">
        <v>22</v>
      </c>
      <c r="B125" s="8" t="s">
        <v>187</v>
      </c>
      <c r="C125" s="8" t="s">
        <v>215</v>
      </c>
      <c r="D125" s="8">
        <v>191</v>
      </c>
      <c r="E125" s="8">
        <v>232</v>
      </c>
      <c r="F125" s="8">
        <v>186</v>
      </c>
      <c r="G125" s="8">
        <v>143</v>
      </c>
      <c r="H125" s="8">
        <v>561</v>
      </c>
    </row>
    <row r="126" spans="1:8" x14ac:dyDescent="0.3">
      <c r="A126" s="8" t="s">
        <v>15</v>
      </c>
      <c r="B126" s="8" t="s">
        <v>79</v>
      </c>
      <c r="C126" s="8" t="s">
        <v>215</v>
      </c>
      <c r="D126" s="8">
        <v>191</v>
      </c>
      <c r="E126" s="8">
        <v>186</v>
      </c>
      <c r="F126" s="8">
        <v>182</v>
      </c>
      <c r="G126" s="8">
        <v>190</v>
      </c>
      <c r="H126" s="8">
        <v>558</v>
      </c>
    </row>
    <row r="127" spans="1:8" x14ac:dyDescent="0.3">
      <c r="A127" s="8" t="s">
        <v>15</v>
      </c>
      <c r="B127" s="8" t="s">
        <v>86</v>
      </c>
      <c r="C127" s="8" t="s">
        <v>215</v>
      </c>
      <c r="D127" s="8">
        <v>187</v>
      </c>
      <c r="E127" s="8">
        <v>191</v>
      </c>
      <c r="F127" s="8">
        <v>170</v>
      </c>
      <c r="G127" s="8">
        <v>189</v>
      </c>
      <c r="H127" s="8">
        <v>550</v>
      </c>
    </row>
    <row r="128" spans="1:8" x14ac:dyDescent="0.3">
      <c r="A128" s="8" t="s">
        <v>60</v>
      </c>
      <c r="B128" s="8" t="s">
        <v>172</v>
      </c>
      <c r="C128" s="8" t="s">
        <v>215</v>
      </c>
      <c r="D128" s="8">
        <v>193</v>
      </c>
      <c r="E128" s="8">
        <v>170</v>
      </c>
      <c r="F128" s="8">
        <v>177</v>
      </c>
      <c r="G128" s="8">
        <v>188</v>
      </c>
      <c r="H128" s="8">
        <v>535</v>
      </c>
    </row>
    <row r="129" spans="1:8" x14ac:dyDescent="0.3">
      <c r="A129" s="8" t="s">
        <v>60</v>
      </c>
      <c r="B129" s="8" t="s">
        <v>173</v>
      </c>
      <c r="C129" s="8" t="s">
        <v>215</v>
      </c>
      <c r="D129" s="8">
        <v>216</v>
      </c>
      <c r="E129" s="8">
        <v>189</v>
      </c>
      <c r="F129" s="8">
        <v>190</v>
      </c>
      <c r="G129" s="8">
        <v>149</v>
      </c>
      <c r="H129" s="8">
        <v>528</v>
      </c>
    </row>
    <row r="130" spans="1:8" x14ac:dyDescent="0.3">
      <c r="A130" s="8" t="s">
        <v>16</v>
      </c>
      <c r="B130" s="8" t="s">
        <v>95</v>
      </c>
      <c r="C130" s="8" t="s">
        <v>215</v>
      </c>
      <c r="D130" s="8">
        <v>200</v>
      </c>
      <c r="E130" s="8">
        <v>140</v>
      </c>
      <c r="F130" s="8">
        <v>137</v>
      </c>
      <c r="G130" s="8">
        <v>177</v>
      </c>
      <c r="H130" s="8">
        <v>454</v>
      </c>
    </row>
  </sheetData>
  <autoFilter ref="A1:H130" xr:uid="{B3C614C1-E9A1-4738-AC7C-E96A1B9EB116}"/>
  <sortState xmlns:xlrd2="http://schemas.microsoft.com/office/spreadsheetml/2017/richdata2" ref="A2:H130">
    <sortCondition descending="1" ref="H2:H130"/>
  </sortState>
  <conditionalFormatting sqref="B1:B1048576">
    <cfRule type="duplicateValues" dxfId="1" priority="1"/>
  </conditionalFormatting>
  <pageMargins left="0.7" right="0.7" top="0.75" bottom="0.75" header="0.3" footer="0.3"/>
  <headerFooter>
    <oddFooter>&amp;C_x000D_&amp;1#&amp;"Aptos"&amp;10&amp;K000000 Confidential - Not for Public Consumption or Distribution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C614C1-E9A1-4738-AC7C-E96A1B9EB116}">
  <dimension ref="A1:O226"/>
  <sheetViews>
    <sheetView zoomScale="55" zoomScaleNormal="55" workbookViewId="0">
      <selection activeCell="AE43" sqref="AE43"/>
    </sheetView>
  </sheetViews>
  <sheetFormatPr defaultColWidth="8.88671875" defaultRowHeight="15.6" x14ac:dyDescent="0.3"/>
  <cols>
    <col min="1" max="1" width="21.33203125" style="8" customWidth="1"/>
    <col min="2" max="3" width="25.109375" style="8" customWidth="1"/>
    <col min="4" max="7" width="8.88671875" style="8"/>
    <col min="8" max="8" width="15.109375" style="8" customWidth="1"/>
    <col min="9" max="12" width="8.88671875" style="8"/>
    <col min="13" max="13" width="13.44140625" style="8" bestFit="1" customWidth="1"/>
    <col min="14" max="14" width="16.88671875" style="8" bestFit="1" customWidth="1"/>
    <col min="15" max="16384" width="8.88671875" style="8"/>
  </cols>
  <sheetData>
    <row r="1" spans="1:15" x14ac:dyDescent="0.3">
      <c r="A1" s="6" t="s">
        <v>65</v>
      </c>
      <c r="B1" s="7" t="s">
        <v>66</v>
      </c>
      <c r="C1" s="7" t="s">
        <v>2</v>
      </c>
      <c r="D1" s="6" t="s">
        <v>67</v>
      </c>
      <c r="E1" s="6" t="s">
        <v>68</v>
      </c>
      <c r="F1" s="6" t="s">
        <v>69</v>
      </c>
      <c r="G1" s="6" t="s">
        <v>70</v>
      </c>
      <c r="H1" s="7" t="s">
        <v>71</v>
      </c>
      <c r="J1" s="8" t="s">
        <v>222</v>
      </c>
    </row>
    <row r="2" spans="1:15" x14ac:dyDescent="0.3">
      <c r="A2" s="9" t="s">
        <v>15</v>
      </c>
      <c r="B2" s="9" t="s">
        <v>32</v>
      </c>
      <c r="C2" s="9" t="s">
        <v>215</v>
      </c>
      <c r="D2" s="9">
        <v>219</v>
      </c>
      <c r="E2" s="9">
        <v>300</v>
      </c>
      <c r="F2" s="9">
        <v>232</v>
      </c>
      <c r="G2" s="9">
        <v>275</v>
      </c>
      <c r="H2" s="9">
        <v>807</v>
      </c>
      <c r="M2" t="s">
        <v>23</v>
      </c>
      <c r="N2" t="s">
        <v>25</v>
      </c>
      <c r="O2"/>
    </row>
    <row r="3" spans="1:15" x14ac:dyDescent="0.3">
      <c r="A3" s="8" t="s">
        <v>15</v>
      </c>
      <c r="B3" s="8" t="s">
        <v>82</v>
      </c>
      <c r="C3" s="8" t="s">
        <v>215</v>
      </c>
      <c r="D3" s="8">
        <v>235</v>
      </c>
      <c r="E3" s="8">
        <v>256</v>
      </c>
      <c r="F3" s="8">
        <v>238</v>
      </c>
      <c r="G3" s="8">
        <v>290</v>
      </c>
      <c r="H3" s="8">
        <v>784</v>
      </c>
      <c r="M3" t="s">
        <v>15</v>
      </c>
      <c r="N3">
        <v>31</v>
      </c>
      <c r="O3"/>
    </row>
    <row r="4" spans="1:15" x14ac:dyDescent="0.3">
      <c r="A4" s="8" t="s">
        <v>15</v>
      </c>
      <c r="B4" s="8" t="s">
        <v>76</v>
      </c>
      <c r="C4" s="8" t="s">
        <v>215</v>
      </c>
      <c r="D4" s="8">
        <v>223</v>
      </c>
      <c r="E4" s="8">
        <v>235</v>
      </c>
      <c r="F4" s="8">
        <v>279</v>
      </c>
      <c r="G4" s="8">
        <v>254</v>
      </c>
      <c r="H4" s="8">
        <v>768</v>
      </c>
      <c r="M4" t="s">
        <v>16</v>
      </c>
      <c r="N4">
        <v>35</v>
      </c>
      <c r="O4"/>
    </row>
    <row r="5" spans="1:15" x14ac:dyDescent="0.3">
      <c r="A5" s="8" t="s">
        <v>15</v>
      </c>
      <c r="B5" s="8" t="s">
        <v>72</v>
      </c>
      <c r="C5" s="8" t="s">
        <v>215</v>
      </c>
      <c r="D5" s="8">
        <v>225</v>
      </c>
      <c r="E5" s="8">
        <v>203</v>
      </c>
      <c r="F5" s="8">
        <v>255</v>
      </c>
      <c r="G5" s="8">
        <v>300</v>
      </c>
      <c r="H5" s="8">
        <v>758</v>
      </c>
      <c r="M5" t="s">
        <v>18</v>
      </c>
      <c r="N5">
        <v>69</v>
      </c>
      <c r="O5"/>
    </row>
    <row r="6" spans="1:15" x14ac:dyDescent="0.3">
      <c r="A6" s="8" t="s">
        <v>15</v>
      </c>
      <c r="B6" s="8" t="s">
        <v>74</v>
      </c>
      <c r="C6" s="8" t="s">
        <v>215</v>
      </c>
      <c r="D6" s="8">
        <v>227</v>
      </c>
      <c r="E6" s="8">
        <v>246</v>
      </c>
      <c r="F6" s="8">
        <v>254</v>
      </c>
      <c r="G6" s="8">
        <v>232</v>
      </c>
      <c r="H6" s="8">
        <v>732</v>
      </c>
      <c r="M6" t="s">
        <v>60</v>
      </c>
      <c r="N6">
        <v>27</v>
      </c>
      <c r="O6"/>
    </row>
    <row r="7" spans="1:15" x14ac:dyDescent="0.3">
      <c r="A7" s="8" t="s">
        <v>15</v>
      </c>
      <c r="B7" s="8" t="s">
        <v>80</v>
      </c>
      <c r="C7" s="8" t="s">
        <v>215</v>
      </c>
      <c r="D7" s="8">
        <v>224</v>
      </c>
      <c r="E7" s="8">
        <v>233</v>
      </c>
      <c r="F7" s="8">
        <v>238</v>
      </c>
      <c r="G7" s="8">
        <v>258</v>
      </c>
      <c r="H7" s="8">
        <v>729</v>
      </c>
      <c r="M7" t="s">
        <v>19</v>
      </c>
      <c r="N7">
        <v>3</v>
      </c>
      <c r="O7"/>
    </row>
    <row r="8" spans="1:15" x14ac:dyDescent="0.3">
      <c r="A8" s="8" t="s">
        <v>15</v>
      </c>
      <c r="B8" s="8" t="s">
        <v>83</v>
      </c>
      <c r="C8" s="8" t="s">
        <v>215</v>
      </c>
      <c r="D8" s="8">
        <v>217</v>
      </c>
      <c r="E8" s="8">
        <v>287</v>
      </c>
      <c r="F8" s="8">
        <v>224</v>
      </c>
      <c r="G8" s="8">
        <v>211</v>
      </c>
      <c r="H8" s="8">
        <v>722</v>
      </c>
      <c r="M8" t="s">
        <v>20</v>
      </c>
      <c r="N8">
        <v>8</v>
      </c>
      <c r="O8"/>
    </row>
    <row r="9" spans="1:15" x14ac:dyDescent="0.3">
      <c r="A9" s="8" t="s">
        <v>15</v>
      </c>
      <c r="B9" s="8" t="s">
        <v>75</v>
      </c>
      <c r="C9" s="8" t="s">
        <v>215</v>
      </c>
      <c r="D9" s="8">
        <v>215</v>
      </c>
      <c r="E9" s="8">
        <v>252</v>
      </c>
      <c r="F9" s="8">
        <v>236</v>
      </c>
      <c r="G9" s="8">
        <v>231</v>
      </c>
      <c r="H9" s="8">
        <v>719</v>
      </c>
      <c r="M9" t="s">
        <v>22</v>
      </c>
      <c r="N9">
        <v>16</v>
      </c>
      <c r="O9"/>
    </row>
    <row r="10" spans="1:15" x14ac:dyDescent="0.3">
      <c r="A10" s="8" t="s">
        <v>15</v>
      </c>
      <c r="B10" s="8" t="s">
        <v>75</v>
      </c>
      <c r="C10" s="8" t="s">
        <v>215</v>
      </c>
      <c r="D10" s="8">
        <v>214</v>
      </c>
      <c r="E10" s="8">
        <v>211</v>
      </c>
      <c r="F10" s="8">
        <v>245</v>
      </c>
      <c r="G10" s="8">
        <v>255</v>
      </c>
      <c r="H10" s="8">
        <v>711</v>
      </c>
      <c r="M10" t="s">
        <v>21</v>
      </c>
      <c r="N10">
        <v>34</v>
      </c>
      <c r="O10"/>
    </row>
    <row r="11" spans="1:15" x14ac:dyDescent="0.3">
      <c r="A11" s="8" t="s">
        <v>15</v>
      </c>
      <c r="B11" s="8" t="s">
        <v>73</v>
      </c>
      <c r="C11" s="8" t="s">
        <v>215</v>
      </c>
      <c r="D11" s="8">
        <v>222</v>
      </c>
      <c r="E11" s="8">
        <v>278</v>
      </c>
      <c r="F11" s="8">
        <v>232</v>
      </c>
      <c r="G11" s="8">
        <v>197</v>
      </c>
      <c r="H11" s="8">
        <v>707</v>
      </c>
      <c r="M11" t="s">
        <v>216</v>
      </c>
      <c r="N11"/>
      <c r="O11"/>
    </row>
    <row r="12" spans="1:15" x14ac:dyDescent="0.3">
      <c r="A12" s="8" t="s">
        <v>15</v>
      </c>
      <c r="B12" s="8" t="s">
        <v>73</v>
      </c>
      <c r="C12" s="8" t="s">
        <v>215</v>
      </c>
      <c r="D12" s="8">
        <v>223</v>
      </c>
      <c r="E12" s="8">
        <v>213</v>
      </c>
      <c r="F12" s="8">
        <v>235</v>
      </c>
      <c r="G12" s="8">
        <v>243</v>
      </c>
      <c r="H12" s="8">
        <v>691</v>
      </c>
      <c r="M12" t="s">
        <v>24</v>
      </c>
      <c r="N12">
        <v>223</v>
      </c>
      <c r="O12"/>
    </row>
    <row r="13" spans="1:15" x14ac:dyDescent="0.3">
      <c r="A13" s="8" t="s">
        <v>15</v>
      </c>
      <c r="B13" s="8" t="s">
        <v>32</v>
      </c>
      <c r="C13" s="8" t="s">
        <v>215</v>
      </c>
      <c r="D13" s="8">
        <v>214</v>
      </c>
      <c r="E13" s="8">
        <v>205</v>
      </c>
      <c r="F13" s="8">
        <v>216</v>
      </c>
      <c r="G13" s="8">
        <v>268</v>
      </c>
      <c r="H13" s="8">
        <v>689</v>
      </c>
      <c r="M13"/>
      <c r="N13"/>
      <c r="O13"/>
    </row>
    <row r="14" spans="1:15" x14ac:dyDescent="0.3">
      <c r="A14" s="8" t="s">
        <v>15</v>
      </c>
      <c r="B14" s="8" t="s">
        <v>87</v>
      </c>
      <c r="C14" s="8" t="s">
        <v>215</v>
      </c>
      <c r="D14" s="8">
        <v>203</v>
      </c>
      <c r="E14" s="8">
        <v>224</v>
      </c>
      <c r="F14" s="8">
        <v>232</v>
      </c>
      <c r="G14" s="8">
        <v>233</v>
      </c>
      <c r="H14" s="8">
        <v>689</v>
      </c>
      <c r="M14"/>
      <c r="N14"/>
      <c r="O14"/>
    </row>
    <row r="15" spans="1:15" x14ac:dyDescent="0.3">
      <c r="A15" s="8" t="s">
        <v>15</v>
      </c>
      <c r="B15" s="8" t="s">
        <v>76</v>
      </c>
      <c r="C15" s="8" t="s">
        <v>215</v>
      </c>
      <c r="D15" s="8">
        <v>214</v>
      </c>
      <c r="E15" s="8">
        <v>233</v>
      </c>
      <c r="F15" s="8">
        <v>245</v>
      </c>
      <c r="G15" s="8">
        <v>208</v>
      </c>
      <c r="H15" s="8">
        <v>686</v>
      </c>
      <c r="M15"/>
      <c r="N15"/>
      <c r="O15"/>
    </row>
    <row r="16" spans="1:15" x14ac:dyDescent="0.3">
      <c r="A16" s="8" t="s">
        <v>15</v>
      </c>
      <c r="B16" s="8" t="s">
        <v>81</v>
      </c>
      <c r="C16" s="8" t="s">
        <v>215</v>
      </c>
      <c r="D16" s="8">
        <v>199</v>
      </c>
      <c r="E16" s="8">
        <v>231</v>
      </c>
      <c r="F16" s="8">
        <v>214</v>
      </c>
      <c r="G16" s="8">
        <v>236</v>
      </c>
      <c r="H16" s="8">
        <v>681</v>
      </c>
      <c r="M16"/>
      <c r="N16"/>
      <c r="O16"/>
    </row>
    <row r="17" spans="1:15" x14ac:dyDescent="0.3">
      <c r="A17" s="8" t="s">
        <v>15</v>
      </c>
      <c r="B17" s="8" t="s">
        <v>78</v>
      </c>
      <c r="C17" s="8" t="s">
        <v>215</v>
      </c>
      <c r="D17" s="8">
        <v>204</v>
      </c>
      <c r="E17" s="8">
        <v>276</v>
      </c>
      <c r="F17" s="8">
        <v>211</v>
      </c>
      <c r="G17" s="8">
        <v>193</v>
      </c>
      <c r="H17" s="8">
        <v>680</v>
      </c>
      <c r="M17"/>
      <c r="N17"/>
      <c r="O17"/>
    </row>
    <row r="18" spans="1:15" x14ac:dyDescent="0.3">
      <c r="A18" s="8" t="s">
        <v>15</v>
      </c>
      <c r="B18" s="8" t="s">
        <v>75</v>
      </c>
      <c r="C18" s="8" t="s">
        <v>215</v>
      </c>
      <c r="D18" s="8">
        <v>212</v>
      </c>
      <c r="E18" s="8">
        <v>218</v>
      </c>
      <c r="F18" s="8">
        <v>257</v>
      </c>
      <c r="G18" s="8">
        <v>193</v>
      </c>
      <c r="H18" s="8">
        <v>668</v>
      </c>
      <c r="M18"/>
      <c r="N18"/>
      <c r="O18"/>
    </row>
    <row r="19" spans="1:15" x14ac:dyDescent="0.3">
      <c r="A19" s="8" t="s">
        <v>15</v>
      </c>
      <c r="B19" s="8" t="s">
        <v>76</v>
      </c>
      <c r="C19" s="8" t="s">
        <v>215</v>
      </c>
      <c r="D19" s="8">
        <v>223</v>
      </c>
      <c r="E19" s="8">
        <v>204</v>
      </c>
      <c r="F19" s="8">
        <v>215</v>
      </c>
      <c r="G19" s="8">
        <v>230</v>
      </c>
      <c r="H19" s="8">
        <v>649</v>
      </c>
      <c r="M19"/>
      <c r="N19"/>
      <c r="O19"/>
    </row>
    <row r="20" spans="1:15" x14ac:dyDescent="0.3">
      <c r="A20" s="8" t="s">
        <v>15</v>
      </c>
      <c r="B20" s="8" t="s">
        <v>76</v>
      </c>
      <c r="C20" s="8" t="s">
        <v>215</v>
      </c>
      <c r="D20" s="8">
        <v>215</v>
      </c>
      <c r="E20" s="8">
        <v>170</v>
      </c>
      <c r="F20" s="8">
        <v>277</v>
      </c>
      <c r="G20" s="8">
        <v>186</v>
      </c>
      <c r="H20" s="8">
        <v>633</v>
      </c>
    </row>
    <row r="21" spans="1:15" x14ac:dyDescent="0.3">
      <c r="A21" s="8" t="s">
        <v>15</v>
      </c>
      <c r="B21" s="8" t="s">
        <v>88</v>
      </c>
      <c r="C21" s="8" t="s">
        <v>215</v>
      </c>
      <c r="D21" s="8">
        <v>213</v>
      </c>
      <c r="E21" s="8">
        <v>253</v>
      </c>
      <c r="F21" s="8">
        <v>224</v>
      </c>
      <c r="G21" s="8">
        <v>155</v>
      </c>
      <c r="H21" s="8">
        <v>632</v>
      </c>
    </row>
    <row r="22" spans="1:15" x14ac:dyDescent="0.3">
      <c r="A22" s="8" t="s">
        <v>15</v>
      </c>
      <c r="B22" s="8" t="s">
        <v>74</v>
      </c>
      <c r="C22" s="8" t="s">
        <v>215</v>
      </c>
      <c r="D22" s="8">
        <v>222</v>
      </c>
      <c r="E22" s="8">
        <v>193</v>
      </c>
      <c r="F22" s="8">
        <v>217</v>
      </c>
      <c r="G22" s="8">
        <v>212</v>
      </c>
      <c r="H22" s="8">
        <v>622</v>
      </c>
    </row>
    <row r="23" spans="1:15" x14ac:dyDescent="0.3">
      <c r="A23" s="8" t="s">
        <v>15</v>
      </c>
      <c r="B23" s="8" t="s">
        <v>75</v>
      </c>
      <c r="C23" s="8" t="s">
        <v>215</v>
      </c>
      <c r="D23" s="8">
        <v>213</v>
      </c>
      <c r="E23" s="8">
        <v>204</v>
      </c>
      <c r="F23" s="8">
        <v>193</v>
      </c>
      <c r="G23" s="8">
        <v>224</v>
      </c>
      <c r="H23" s="8">
        <v>621</v>
      </c>
    </row>
    <row r="24" spans="1:15" x14ac:dyDescent="0.3">
      <c r="A24" s="8" t="s">
        <v>15</v>
      </c>
      <c r="B24" s="8" t="s">
        <v>74</v>
      </c>
      <c r="C24" s="8" t="s">
        <v>215</v>
      </c>
      <c r="D24" s="8">
        <v>223</v>
      </c>
      <c r="E24" s="8">
        <v>214</v>
      </c>
      <c r="F24" s="8">
        <v>192</v>
      </c>
      <c r="G24" s="8">
        <v>210</v>
      </c>
      <c r="H24" s="8">
        <v>616</v>
      </c>
    </row>
    <row r="25" spans="1:15" x14ac:dyDescent="0.3">
      <c r="A25" s="8" t="s">
        <v>15</v>
      </c>
      <c r="B25" s="8" t="s">
        <v>78</v>
      </c>
      <c r="C25" s="8" t="s">
        <v>215</v>
      </c>
      <c r="D25" s="8">
        <v>217</v>
      </c>
      <c r="E25" s="8">
        <v>211</v>
      </c>
      <c r="F25" s="8">
        <v>206</v>
      </c>
      <c r="G25" s="8">
        <v>194</v>
      </c>
      <c r="H25" s="8">
        <v>611</v>
      </c>
    </row>
    <row r="26" spans="1:15" x14ac:dyDescent="0.3">
      <c r="A26" s="8" t="s">
        <v>15</v>
      </c>
      <c r="B26" s="8" t="s">
        <v>77</v>
      </c>
      <c r="C26" s="8" t="s">
        <v>215</v>
      </c>
      <c r="D26" s="8">
        <v>223</v>
      </c>
      <c r="E26" s="8">
        <v>187</v>
      </c>
      <c r="F26" s="8">
        <v>253</v>
      </c>
      <c r="G26" s="8">
        <v>170</v>
      </c>
      <c r="H26" s="8">
        <v>610</v>
      </c>
    </row>
    <row r="27" spans="1:15" x14ac:dyDescent="0.3">
      <c r="A27" s="8" t="s">
        <v>15</v>
      </c>
      <c r="B27" s="8" t="s">
        <v>84</v>
      </c>
      <c r="C27" s="8" t="s">
        <v>215</v>
      </c>
      <c r="D27" s="8">
        <v>202</v>
      </c>
      <c r="E27" s="8">
        <v>223</v>
      </c>
      <c r="F27" s="8">
        <v>215</v>
      </c>
      <c r="G27" s="8">
        <v>172</v>
      </c>
      <c r="H27" s="8">
        <v>610</v>
      </c>
    </row>
    <row r="28" spans="1:15" x14ac:dyDescent="0.3">
      <c r="A28" s="8" t="s">
        <v>15</v>
      </c>
      <c r="B28" s="8" t="s">
        <v>32</v>
      </c>
      <c r="C28" s="8" t="s">
        <v>215</v>
      </c>
      <c r="D28" s="8">
        <v>215</v>
      </c>
      <c r="E28" s="8">
        <v>234</v>
      </c>
      <c r="F28" s="8">
        <v>182</v>
      </c>
      <c r="G28" s="8">
        <v>184</v>
      </c>
      <c r="H28" s="8">
        <v>600</v>
      </c>
    </row>
    <row r="29" spans="1:15" x14ac:dyDescent="0.3">
      <c r="A29" s="8" t="s">
        <v>15</v>
      </c>
      <c r="B29" s="8" t="s">
        <v>89</v>
      </c>
      <c r="C29" s="8" t="s">
        <v>215</v>
      </c>
      <c r="D29" s="8">
        <v>218</v>
      </c>
      <c r="E29" s="8">
        <v>177</v>
      </c>
      <c r="F29" s="8">
        <v>178</v>
      </c>
      <c r="G29" s="8">
        <v>237</v>
      </c>
      <c r="H29" s="8">
        <v>592</v>
      </c>
    </row>
    <row r="30" spans="1:15" x14ac:dyDescent="0.3">
      <c r="A30" s="8" t="s">
        <v>15</v>
      </c>
      <c r="B30" s="8" t="s">
        <v>85</v>
      </c>
      <c r="C30" s="8" t="s">
        <v>215</v>
      </c>
      <c r="D30" s="8">
        <v>196</v>
      </c>
      <c r="E30" s="8">
        <v>159</v>
      </c>
      <c r="F30" s="8">
        <v>168</v>
      </c>
      <c r="G30" s="8">
        <v>245</v>
      </c>
      <c r="H30" s="8">
        <v>572</v>
      </c>
    </row>
    <row r="31" spans="1:15" x14ac:dyDescent="0.3">
      <c r="A31" s="8" t="s">
        <v>15</v>
      </c>
      <c r="B31" s="8" t="s">
        <v>79</v>
      </c>
      <c r="C31" s="8" t="s">
        <v>215</v>
      </c>
      <c r="D31" s="8">
        <v>191</v>
      </c>
      <c r="E31" s="8">
        <v>186</v>
      </c>
      <c r="F31" s="8">
        <v>182</v>
      </c>
      <c r="G31" s="8">
        <v>190</v>
      </c>
      <c r="H31" s="8">
        <v>558</v>
      </c>
    </row>
    <row r="32" spans="1:15" x14ac:dyDescent="0.3">
      <c r="A32" s="8" t="s">
        <v>15</v>
      </c>
      <c r="B32" s="8" t="s">
        <v>86</v>
      </c>
      <c r="C32" s="8" t="s">
        <v>215</v>
      </c>
      <c r="D32" s="8">
        <v>187</v>
      </c>
      <c r="E32" s="8">
        <v>191</v>
      </c>
      <c r="F32" s="8">
        <v>170</v>
      </c>
      <c r="G32" s="8">
        <v>189</v>
      </c>
      <c r="H32" s="8">
        <v>550</v>
      </c>
    </row>
    <row r="33" spans="1:8" x14ac:dyDescent="0.3">
      <c r="A33" s="9" t="s">
        <v>16</v>
      </c>
      <c r="B33" s="9" t="s">
        <v>97</v>
      </c>
      <c r="C33" s="9" t="s">
        <v>215</v>
      </c>
      <c r="D33" s="9"/>
      <c r="E33" s="9">
        <v>279</v>
      </c>
      <c r="F33" s="9">
        <v>267</v>
      </c>
      <c r="G33" s="9">
        <v>226</v>
      </c>
      <c r="H33" s="9">
        <v>772</v>
      </c>
    </row>
    <row r="34" spans="1:8" x14ac:dyDescent="0.3">
      <c r="A34" s="8" t="s">
        <v>16</v>
      </c>
      <c r="B34" s="8" t="s">
        <v>104</v>
      </c>
      <c r="C34" s="8" t="s">
        <v>215</v>
      </c>
      <c r="D34" s="8">
        <v>216</v>
      </c>
      <c r="E34" s="8">
        <v>279</v>
      </c>
      <c r="F34" s="8">
        <v>236</v>
      </c>
      <c r="G34" s="8">
        <v>255</v>
      </c>
      <c r="H34" s="8">
        <v>770</v>
      </c>
    </row>
    <row r="35" spans="1:8" x14ac:dyDescent="0.3">
      <c r="A35" s="8" t="s">
        <v>16</v>
      </c>
      <c r="B35" s="8" t="s">
        <v>91</v>
      </c>
      <c r="C35" s="8" t="s">
        <v>215</v>
      </c>
      <c r="D35" s="8">
        <v>228</v>
      </c>
      <c r="E35" s="8">
        <v>223</v>
      </c>
      <c r="F35" s="8">
        <v>217</v>
      </c>
      <c r="G35" s="8">
        <v>279</v>
      </c>
      <c r="H35" s="8">
        <v>719</v>
      </c>
    </row>
    <row r="36" spans="1:8" x14ac:dyDescent="0.3">
      <c r="A36" s="8" t="s">
        <v>16</v>
      </c>
      <c r="B36" s="8" t="s">
        <v>109</v>
      </c>
      <c r="C36" s="8" t="s">
        <v>215</v>
      </c>
      <c r="D36" s="8">
        <v>209</v>
      </c>
      <c r="E36" s="8">
        <v>225</v>
      </c>
      <c r="F36" s="8">
        <v>257</v>
      </c>
      <c r="G36" s="8">
        <v>232</v>
      </c>
      <c r="H36" s="8">
        <v>714</v>
      </c>
    </row>
    <row r="37" spans="1:8" x14ac:dyDescent="0.3">
      <c r="A37" s="8" t="s">
        <v>16</v>
      </c>
      <c r="B37" s="8" t="s">
        <v>106</v>
      </c>
      <c r="C37" s="8" t="s">
        <v>215</v>
      </c>
      <c r="D37" s="8">
        <v>197</v>
      </c>
      <c r="E37" s="8">
        <v>289</v>
      </c>
      <c r="F37" s="8">
        <v>180</v>
      </c>
      <c r="G37" s="8">
        <v>242</v>
      </c>
      <c r="H37" s="8">
        <v>711</v>
      </c>
    </row>
    <row r="38" spans="1:8" x14ac:dyDescent="0.3">
      <c r="A38" s="8" t="s">
        <v>16</v>
      </c>
      <c r="B38" s="8" t="s">
        <v>100</v>
      </c>
      <c r="C38" s="8" t="s">
        <v>215</v>
      </c>
      <c r="D38" s="8">
        <v>234</v>
      </c>
      <c r="E38" s="8">
        <v>278</v>
      </c>
      <c r="F38" s="8">
        <v>172</v>
      </c>
      <c r="G38" s="8">
        <v>257</v>
      </c>
      <c r="H38" s="8">
        <v>707</v>
      </c>
    </row>
    <row r="39" spans="1:8" x14ac:dyDescent="0.3">
      <c r="A39" s="8" t="s">
        <v>16</v>
      </c>
      <c r="B39" s="8" t="s">
        <v>96</v>
      </c>
      <c r="C39" s="8" t="s">
        <v>215</v>
      </c>
      <c r="E39" s="8">
        <v>246</v>
      </c>
      <c r="F39" s="8">
        <v>236</v>
      </c>
      <c r="G39" s="8">
        <v>223</v>
      </c>
      <c r="H39" s="8">
        <v>705</v>
      </c>
    </row>
    <row r="40" spans="1:8" x14ac:dyDescent="0.3">
      <c r="A40" s="8" t="s">
        <v>16</v>
      </c>
      <c r="B40" s="8" t="s">
        <v>113</v>
      </c>
      <c r="C40" s="8" t="s">
        <v>215</v>
      </c>
      <c r="D40" s="8">
        <v>196</v>
      </c>
      <c r="E40" s="8">
        <v>224</v>
      </c>
      <c r="F40" s="8">
        <v>246</v>
      </c>
      <c r="G40" s="8">
        <v>235</v>
      </c>
      <c r="H40" s="8">
        <v>705</v>
      </c>
    </row>
    <row r="41" spans="1:8" x14ac:dyDescent="0.3">
      <c r="A41" s="8" t="s">
        <v>16</v>
      </c>
      <c r="B41" s="8" t="s">
        <v>104</v>
      </c>
      <c r="C41" s="8" t="s">
        <v>215</v>
      </c>
      <c r="D41" s="8">
        <v>211</v>
      </c>
      <c r="E41" s="8">
        <v>234</v>
      </c>
      <c r="F41" s="8">
        <v>229</v>
      </c>
      <c r="G41" s="8">
        <v>237</v>
      </c>
      <c r="H41" s="8">
        <v>700</v>
      </c>
    </row>
    <row r="42" spans="1:8" x14ac:dyDescent="0.3">
      <c r="A42" s="8" t="s">
        <v>16</v>
      </c>
      <c r="B42" s="8" t="s">
        <v>110</v>
      </c>
      <c r="C42" s="8" t="s">
        <v>215</v>
      </c>
      <c r="D42" s="8">
        <v>212</v>
      </c>
      <c r="E42" s="8">
        <v>237</v>
      </c>
      <c r="F42" s="8">
        <v>235</v>
      </c>
      <c r="G42" s="8">
        <v>227</v>
      </c>
      <c r="H42" s="8">
        <v>699</v>
      </c>
    </row>
    <row r="43" spans="1:8" x14ac:dyDescent="0.3">
      <c r="A43" s="8" t="s">
        <v>16</v>
      </c>
      <c r="B43" s="8" t="s">
        <v>107</v>
      </c>
      <c r="C43" s="8" t="s">
        <v>215</v>
      </c>
      <c r="D43" s="8">
        <v>231</v>
      </c>
      <c r="E43" s="8">
        <v>207</v>
      </c>
      <c r="F43" s="8">
        <v>279</v>
      </c>
      <c r="G43" s="8">
        <v>213</v>
      </c>
      <c r="H43" s="8">
        <v>699</v>
      </c>
    </row>
    <row r="44" spans="1:8" x14ac:dyDescent="0.3">
      <c r="A44" s="8" t="s">
        <v>16</v>
      </c>
      <c r="B44" s="8" t="s">
        <v>107</v>
      </c>
      <c r="C44" s="8" t="s">
        <v>215</v>
      </c>
      <c r="D44" s="8">
        <v>220</v>
      </c>
      <c r="E44" s="8">
        <v>298</v>
      </c>
      <c r="F44" s="8">
        <v>206</v>
      </c>
      <c r="G44" s="8">
        <v>193</v>
      </c>
      <c r="H44" s="8">
        <v>697</v>
      </c>
    </row>
    <row r="45" spans="1:8" x14ac:dyDescent="0.3">
      <c r="A45" s="8" t="s">
        <v>16</v>
      </c>
      <c r="B45" s="8" t="s">
        <v>110</v>
      </c>
      <c r="C45" s="8" t="s">
        <v>215</v>
      </c>
      <c r="D45" s="8">
        <v>213</v>
      </c>
      <c r="E45" s="8">
        <v>244</v>
      </c>
      <c r="F45" s="8">
        <v>203</v>
      </c>
      <c r="G45" s="8">
        <v>246</v>
      </c>
      <c r="H45" s="8">
        <v>693</v>
      </c>
    </row>
    <row r="46" spans="1:8" x14ac:dyDescent="0.3">
      <c r="A46" s="8" t="s">
        <v>16</v>
      </c>
      <c r="B46" s="8" t="s">
        <v>98</v>
      </c>
      <c r="C46" s="8" t="s">
        <v>215</v>
      </c>
      <c r="D46" s="8">
        <v>219</v>
      </c>
      <c r="E46" s="8">
        <v>234</v>
      </c>
      <c r="F46" s="8">
        <v>221</v>
      </c>
      <c r="G46" s="8">
        <v>235</v>
      </c>
      <c r="H46" s="8">
        <v>690</v>
      </c>
    </row>
    <row r="47" spans="1:8" x14ac:dyDescent="0.3">
      <c r="A47" s="8" t="s">
        <v>16</v>
      </c>
      <c r="B47" s="8" t="s">
        <v>101</v>
      </c>
      <c r="C47" s="8" t="s">
        <v>215</v>
      </c>
      <c r="D47" s="8">
        <v>222</v>
      </c>
      <c r="E47" s="8">
        <v>216</v>
      </c>
      <c r="F47" s="8">
        <v>214</v>
      </c>
      <c r="G47" s="8">
        <v>256</v>
      </c>
      <c r="H47" s="8">
        <v>686</v>
      </c>
    </row>
    <row r="48" spans="1:8" x14ac:dyDescent="0.3">
      <c r="A48" s="8" t="s">
        <v>16</v>
      </c>
      <c r="B48" s="8" t="s">
        <v>91</v>
      </c>
      <c r="C48" s="8" t="s">
        <v>215</v>
      </c>
      <c r="D48" s="8">
        <v>228</v>
      </c>
      <c r="E48" s="8">
        <v>258</v>
      </c>
      <c r="F48" s="8">
        <v>214</v>
      </c>
      <c r="G48" s="8">
        <v>213</v>
      </c>
      <c r="H48" s="8">
        <v>685</v>
      </c>
    </row>
    <row r="49" spans="1:8" x14ac:dyDescent="0.3">
      <c r="A49" s="8" t="s">
        <v>16</v>
      </c>
      <c r="B49" s="8" t="s">
        <v>96</v>
      </c>
      <c r="C49" s="8" t="s">
        <v>215</v>
      </c>
      <c r="D49" s="8">
        <v>195</v>
      </c>
      <c r="E49" s="8">
        <v>231</v>
      </c>
      <c r="F49" s="8">
        <v>196</v>
      </c>
      <c r="G49" s="8">
        <v>248</v>
      </c>
      <c r="H49" s="8">
        <v>675</v>
      </c>
    </row>
    <row r="50" spans="1:8" x14ac:dyDescent="0.3">
      <c r="A50" s="8" t="s">
        <v>16</v>
      </c>
      <c r="B50" s="8" t="s">
        <v>94</v>
      </c>
      <c r="C50" s="8" t="s">
        <v>215</v>
      </c>
      <c r="D50" s="8">
        <v>215</v>
      </c>
      <c r="E50" s="8">
        <v>249</v>
      </c>
      <c r="F50" s="8">
        <v>167</v>
      </c>
      <c r="G50" s="8">
        <v>258</v>
      </c>
      <c r="H50" s="8">
        <v>674</v>
      </c>
    </row>
    <row r="51" spans="1:8" x14ac:dyDescent="0.3">
      <c r="A51" s="8" t="s">
        <v>16</v>
      </c>
      <c r="B51" s="8" t="s">
        <v>112</v>
      </c>
      <c r="C51" s="8" t="s">
        <v>215</v>
      </c>
      <c r="D51" s="8">
        <v>218</v>
      </c>
      <c r="E51" s="8">
        <v>223</v>
      </c>
      <c r="F51" s="8">
        <v>225</v>
      </c>
      <c r="G51" s="8">
        <v>225</v>
      </c>
      <c r="H51" s="8">
        <v>673</v>
      </c>
    </row>
    <row r="52" spans="1:8" x14ac:dyDescent="0.3">
      <c r="A52" s="8" t="s">
        <v>16</v>
      </c>
      <c r="B52" s="8" t="s">
        <v>105</v>
      </c>
      <c r="C52" s="8" t="s">
        <v>215</v>
      </c>
      <c r="D52" s="8">
        <v>214</v>
      </c>
      <c r="E52" s="8">
        <v>187</v>
      </c>
      <c r="F52" s="8">
        <v>237</v>
      </c>
      <c r="G52" s="8">
        <v>245</v>
      </c>
      <c r="H52" s="8">
        <v>669</v>
      </c>
    </row>
    <row r="53" spans="1:8" x14ac:dyDescent="0.3">
      <c r="A53" s="8" t="s">
        <v>16</v>
      </c>
      <c r="B53" s="8" t="s">
        <v>93</v>
      </c>
      <c r="C53" s="8" t="s">
        <v>215</v>
      </c>
      <c r="D53" s="8">
        <v>220</v>
      </c>
      <c r="E53" s="8">
        <v>204</v>
      </c>
      <c r="F53" s="8">
        <v>212</v>
      </c>
      <c r="G53" s="8">
        <v>251</v>
      </c>
      <c r="H53" s="8">
        <v>667</v>
      </c>
    </row>
    <row r="54" spans="1:8" x14ac:dyDescent="0.3">
      <c r="A54" s="8" t="s">
        <v>16</v>
      </c>
      <c r="B54" s="8" t="s">
        <v>102</v>
      </c>
      <c r="C54" s="8" t="s">
        <v>215</v>
      </c>
      <c r="D54" s="8">
        <v>220</v>
      </c>
      <c r="E54" s="8">
        <v>188</v>
      </c>
      <c r="F54" s="8">
        <v>236</v>
      </c>
      <c r="G54" s="8">
        <v>243</v>
      </c>
      <c r="H54" s="8">
        <v>667</v>
      </c>
    </row>
    <row r="55" spans="1:8" x14ac:dyDescent="0.3">
      <c r="A55" s="8" t="s">
        <v>16</v>
      </c>
      <c r="B55" s="8" t="s">
        <v>111</v>
      </c>
      <c r="C55" s="8" t="s">
        <v>215</v>
      </c>
      <c r="D55" s="8">
        <v>211</v>
      </c>
      <c r="E55" s="8">
        <v>226</v>
      </c>
      <c r="F55" s="8">
        <v>234</v>
      </c>
      <c r="G55" s="8">
        <v>204</v>
      </c>
      <c r="H55" s="8">
        <v>664</v>
      </c>
    </row>
    <row r="56" spans="1:8" x14ac:dyDescent="0.3">
      <c r="A56" s="8" t="s">
        <v>16</v>
      </c>
      <c r="B56" s="8" t="s">
        <v>105</v>
      </c>
      <c r="C56" s="8" t="s">
        <v>215</v>
      </c>
      <c r="D56" s="8">
        <v>213</v>
      </c>
      <c r="E56" s="8">
        <v>213</v>
      </c>
      <c r="F56" s="8">
        <v>185</v>
      </c>
      <c r="G56" s="8">
        <v>264</v>
      </c>
      <c r="H56" s="8">
        <v>662</v>
      </c>
    </row>
    <row r="57" spans="1:8" x14ac:dyDescent="0.3">
      <c r="A57" s="8" t="s">
        <v>16</v>
      </c>
      <c r="B57" s="8" t="s">
        <v>110</v>
      </c>
      <c r="C57" s="8" t="s">
        <v>215</v>
      </c>
      <c r="D57" s="8">
        <v>226</v>
      </c>
      <c r="E57" s="8">
        <v>227</v>
      </c>
      <c r="F57" s="8">
        <v>216</v>
      </c>
      <c r="G57" s="8">
        <v>206</v>
      </c>
      <c r="H57" s="8">
        <v>649</v>
      </c>
    </row>
    <row r="58" spans="1:8" x14ac:dyDescent="0.3">
      <c r="A58" s="8" t="s">
        <v>16</v>
      </c>
      <c r="B58" s="8" t="s">
        <v>105</v>
      </c>
      <c r="C58" s="8" t="s">
        <v>215</v>
      </c>
      <c r="D58" s="8">
        <v>205</v>
      </c>
      <c r="E58" s="8">
        <v>177</v>
      </c>
      <c r="F58" s="8">
        <v>246</v>
      </c>
      <c r="G58" s="8">
        <v>211</v>
      </c>
      <c r="H58" s="8">
        <v>634</v>
      </c>
    </row>
    <row r="59" spans="1:8" x14ac:dyDescent="0.3">
      <c r="A59" s="8" t="s">
        <v>16</v>
      </c>
      <c r="B59" s="8" t="s">
        <v>108</v>
      </c>
      <c r="C59" s="8" t="s">
        <v>215</v>
      </c>
      <c r="D59" s="8">
        <v>227</v>
      </c>
      <c r="E59" s="8">
        <v>255</v>
      </c>
      <c r="F59" s="8">
        <v>184</v>
      </c>
      <c r="G59" s="8">
        <v>172</v>
      </c>
      <c r="H59" s="8">
        <v>611</v>
      </c>
    </row>
    <row r="60" spans="1:8" x14ac:dyDescent="0.3">
      <c r="A60" s="8" t="s">
        <v>16</v>
      </c>
      <c r="B60" s="8" t="s">
        <v>90</v>
      </c>
      <c r="C60" s="8" t="s">
        <v>215</v>
      </c>
      <c r="D60" s="8">
        <v>209</v>
      </c>
      <c r="E60" s="8">
        <v>189</v>
      </c>
      <c r="F60" s="8">
        <v>204</v>
      </c>
      <c r="G60" s="8">
        <v>214</v>
      </c>
      <c r="H60" s="8">
        <v>607</v>
      </c>
    </row>
    <row r="61" spans="1:8" x14ac:dyDescent="0.3">
      <c r="A61" s="8" t="s">
        <v>16</v>
      </c>
      <c r="B61" s="8" t="s">
        <v>92</v>
      </c>
      <c r="C61" s="8" t="s">
        <v>215</v>
      </c>
      <c r="D61" s="8">
        <v>197</v>
      </c>
      <c r="E61" s="8">
        <v>182</v>
      </c>
      <c r="F61" s="8">
        <v>194</v>
      </c>
      <c r="G61" s="8">
        <v>223</v>
      </c>
      <c r="H61" s="8">
        <v>599</v>
      </c>
    </row>
    <row r="62" spans="1:8" x14ac:dyDescent="0.3">
      <c r="A62" s="8" t="s">
        <v>16</v>
      </c>
      <c r="B62" s="8" t="s">
        <v>103</v>
      </c>
      <c r="C62" s="8" t="s">
        <v>215</v>
      </c>
      <c r="D62" s="8">
        <v>200</v>
      </c>
      <c r="E62" s="8">
        <v>199</v>
      </c>
      <c r="F62" s="8">
        <v>170</v>
      </c>
      <c r="G62" s="8">
        <v>203</v>
      </c>
      <c r="H62" s="8">
        <v>572</v>
      </c>
    </row>
    <row r="63" spans="1:8" x14ac:dyDescent="0.3">
      <c r="A63" s="8" t="s">
        <v>16</v>
      </c>
      <c r="B63" s="8" t="s">
        <v>92</v>
      </c>
      <c r="C63" s="8" t="s">
        <v>215</v>
      </c>
      <c r="D63" s="8">
        <v>193</v>
      </c>
      <c r="E63" s="8">
        <v>234</v>
      </c>
      <c r="F63" s="8">
        <v>168</v>
      </c>
      <c r="G63" s="8">
        <v>170</v>
      </c>
      <c r="H63" s="8">
        <v>572</v>
      </c>
    </row>
    <row r="64" spans="1:8" x14ac:dyDescent="0.3">
      <c r="A64" s="8" t="s">
        <v>16</v>
      </c>
      <c r="B64" s="8" t="s">
        <v>99</v>
      </c>
      <c r="C64" s="8" t="s">
        <v>215</v>
      </c>
      <c r="E64" s="8">
        <v>189</v>
      </c>
      <c r="F64" s="8">
        <v>211</v>
      </c>
      <c r="G64" s="8">
        <v>169</v>
      </c>
      <c r="H64" s="8">
        <v>569</v>
      </c>
    </row>
    <row r="65" spans="1:8" x14ac:dyDescent="0.3">
      <c r="A65" s="8" t="s">
        <v>16</v>
      </c>
      <c r="B65" s="8" t="s">
        <v>104</v>
      </c>
      <c r="C65" s="8" t="s">
        <v>215</v>
      </c>
      <c r="D65" s="8">
        <v>213</v>
      </c>
      <c r="E65" s="8">
        <v>178</v>
      </c>
      <c r="F65" s="8">
        <v>214</v>
      </c>
      <c r="G65" s="8">
        <v>169</v>
      </c>
      <c r="H65" s="8">
        <v>561</v>
      </c>
    </row>
    <row r="66" spans="1:8" x14ac:dyDescent="0.3">
      <c r="A66" s="8" t="s">
        <v>16</v>
      </c>
      <c r="B66" s="8" t="s">
        <v>109</v>
      </c>
      <c r="C66" s="8" t="s">
        <v>215</v>
      </c>
      <c r="D66" s="8">
        <v>214</v>
      </c>
      <c r="E66" s="8">
        <v>178</v>
      </c>
      <c r="F66" s="8">
        <v>176</v>
      </c>
      <c r="G66" s="8">
        <v>201</v>
      </c>
      <c r="H66" s="8">
        <v>555</v>
      </c>
    </row>
    <row r="67" spans="1:8" x14ac:dyDescent="0.3">
      <c r="A67" s="8" t="s">
        <v>16</v>
      </c>
      <c r="B67" s="8" t="s">
        <v>95</v>
      </c>
      <c r="C67" s="8" t="s">
        <v>215</v>
      </c>
      <c r="D67" s="8">
        <v>200</v>
      </c>
      <c r="E67" s="8">
        <v>140</v>
      </c>
      <c r="F67" s="8">
        <v>137</v>
      </c>
      <c r="G67" s="8">
        <v>177</v>
      </c>
      <c r="H67" s="8">
        <v>454</v>
      </c>
    </row>
    <row r="68" spans="1:8" x14ac:dyDescent="0.3">
      <c r="A68" s="9" t="s">
        <v>18</v>
      </c>
      <c r="B68" s="9" t="s">
        <v>115</v>
      </c>
      <c r="C68" s="9" t="s">
        <v>215</v>
      </c>
      <c r="D68" s="9">
        <v>226</v>
      </c>
      <c r="E68" s="9">
        <v>231</v>
      </c>
      <c r="F68" s="9">
        <v>287</v>
      </c>
      <c r="G68" s="9">
        <v>265</v>
      </c>
      <c r="H68" s="9">
        <v>783</v>
      </c>
    </row>
    <row r="69" spans="1:8" x14ac:dyDescent="0.3">
      <c r="A69" s="8" t="s">
        <v>18</v>
      </c>
      <c r="B69" s="8" t="s">
        <v>118</v>
      </c>
      <c r="C69" s="8" t="s">
        <v>215</v>
      </c>
      <c r="D69" s="8">
        <v>212</v>
      </c>
      <c r="E69" s="8">
        <v>258</v>
      </c>
      <c r="F69" s="8">
        <v>252</v>
      </c>
      <c r="G69" s="8">
        <v>258</v>
      </c>
      <c r="H69" s="8">
        <v>768</v>
      </c>
    </row>
    <row r="70" spans="1:8" x14ac:dyDescent="0.3">
      <c r="A70" s="8" t="s">
        <v>18</v>
      </c>
      <c r="B70" s="8" t="s">
        <v>121</v>
      </c>
      <c r="C70" s="8" t="s">
        <v>215</v>
      </c>
      <c r="D70" s="8">
        <v>234</v>
      </c>
      <c r="E70" s="8">
        <v>237</v>
      </c>
      <c r="F70" s="8">
        <v>256</v>
      </c>
      <c r="G70" s="8">
        <v>268</v>
      </c>
      <c r="H70" s="8">
        <v>761</v>
      </c>
    </row>
    <row r="71" spans="1:8" x14ac:dyDescent="0.3">
      <c r="A71" s="8" t="s">
        <v>18</v>
      </c>
      <c r="B71" s="8" t="s">
        <v>150</v>
      </c>
      <c r="C71" s="8" t="s">
        <v>215</v>
      </c>
      <c r="D71" s="8">
        <v>214</v>
      </c>
      <c r="E71" s="8">
        <v>289</v>
      </c>
      <c r="F71" s="8">
        <v>233</v>
      </c>
      <c r="G71" s="8">
        <v>225</v>
      </c>
      <c r="H71" s="8">
        <v>747</v>
      </c>
    </row>
    <row r="72" spans="1:8" x14ac:dyDescent="0.3">
      <c r="A72" s="8" t="s">
        <v>18</v>
      </c>
      <c r="B72" s="8" t="s">
        <v>136</v>
      </c>
      <c r="C72" s="8" t="s">
        <v>215</v>
      </c>
      <c r="D72" s="8">
        <v>220</v>
      </c>
      <c r="E72" s="8">
        <v>236</v>
      </c>
      <c r="F72" s="8">
        <v>256</v>
      </c>
      <c r="G72" s="8">
        <v>252</v>
      </c>
      <c r="H72" s="8">
        <v>744</v>
      </c>
    </row>
    <row r="73" spans="1:8" x14ac:dyDescent="0.3">
      <c r="A73" s="8" t="s">
        <v>18</v>
      </c>
      <c r="B73" s="8" t="s">
        <v>117</v>
      </c>
      <c r="C73" s="8" t="s">
        <v>215</v>
      </c>
      <c r="D73" s="8">
        <v>231</v>
      </c>
      <c r="E73" s="8">
        <v>226</v>
      </c>
      <c r="F73" s="8">
        <v>249</v>
      </c>
      <c r="G73" s="8">
        <v>266</v>
      </c>
      <c r="H73" s="8">
        <v>741</v>
      </c>
    </row>
    <row r="74" spans="1:8" x14ac:dyDescent="0.3">
      <c r="A74" s="8" t="s">
        <v>18</v>
      </c>
      <c r="B74" s="8" t="s">
        <v>139</v>
      </c>
      <c r="C74" s="8" t="s">
        <v>215</v>
      </c>
      <c r="D74" s="8">
        <v>210</v>
      </c>
      <c r="E74" s="8">
        <v>257</v>
      </c>
      <c r="F74" s="8">
        <v>227</v>
      </c>
      <c r="G74" s="8">
        <v>255</v>
      </c>
      <c r="H74" s="8">
        <v>739</v>
      </c>
    </row>
    <row r="75" spans="1:8" x14ac:dyDescent="0.3">
      <c r="A75" s="8" t="s">
        <v>18</v>
      </c>
      <c r="B75" s="8" t="s">
        <v>120</v>
      </c>
      <c r="C75" s="8" t="s">
        <v>215</v>
      </c>
      <c r="D75" s="8">
        <v>235</v>
      </c>
      <c r="E75" s="8">
        <v>232</v>
      </c>
      <c r="F75" s="8">
        <v>300</v>
      </c>
      <c r="G75" s="8">
        <v>205</v>
      </c>
      <c r="H75" s="8">
        <v>737</v>
      </c>
    </row>
    <row r="76" spans="1:8" x14ac:dyDescent="0.3">
      <c r="A76" s="8" t="s">
        <v>18</v>
      </c>
      <c r="B76" s="8" t="s">
        <v>73</v>
      </c>
      <c r="C76" s="8" t="s">
        <v>215</v>
      </c>
      <c r="D76" s="8">
        <v>226</v>
      </c>
      <c r="E76" s="8">
        <v>223</v>
      </c>
      <c r="F76" s="8">
        <v>269</v>
      </c>
      <c r="G76" s="8">
        <v>245</v>
      </c>
      <c r="H76" s="8">
        <v>737</v>
      </c>
    </row>
    <row r="77" spans="1:8" x14ac:dyDescent="0.3">
      <c r="A77" s="8" t="s">
        <v>18</v>
      </c>
      <c r="B77" s="8" t="s">
        <v>142</v>
      </c>
      <c r="C77" s="8" t="s">
        <v>215</v>
      </c>
      <c r="D77" s="8">
        <v>220</v>
      </c>
      <c r="E77" s="8">
        <v>278</v>
      </c>
      <c r="F77" s="8">
        <v>237</v>
      </c>
      <c r="G77" s="8">
        <v>216</v>
      </c>
      <c r="H77" s="8">
        <v>731</v>
      </c>
    </row>
    <row r="78" spans="1:8" x14ac:dyDescent="0.3">
      <c r="A78" s="8" t="s">
        <v>18</v>
      </c>
      <c r="B78" s="8" t="s">
        <v>121</v>
      </c>
      <c r="C78" s="8" t="s">
        <v>215</v>
      </c>
      <c r="D78" s="8">
        <v>233</v>
      </c>
      <c r="E78" s="8">
        <v>226</v>
      </c>
      <c r="F78" s="8">
        <v>246</v>
      </c>
      <c r="G78" s="8">
        <v>258</v>
      </c>
      <c r="H78" s="8">
        <v>730</v>
      </c>
    </row>
    <row r="79" spans="1:8" x14ac:dyDescent="0.3">
      <c r="A79" s="8" t="s">
        <v>18</v>
      </c>
      <c r="B79" s="8" t="s">
        <v>119</v>
      </c>
      <c r="C79" s="8" t="s">
        <v>215</v>
      </c>
      <c r="D79" s="8">
        <v>226</v>
      </c>
      <c r="E79" s="8">
        <v>247</v>
      </c>
      <c r="F79" s="8">
        <v>232</v>
      </c>
      <c r="G79" s="8">
        <v>236</v>
      </c>
      <c r="H79" s="8">
        <v>715</v>
      </c>
    </row>
    <row r="80" spans="1:8" x14ac:dyDescent="0.3">
      <c r="A80" s="8" t="s">
        <v>18</v>
      </c>
      <c r="B80" s="8" t="s">
        <v>100</v>
      </c>
      <c r="C80" s="8" t="s">
        <v>215</v>
      </c>
      <c r="E80" s="8">
        <v>256</v>
      </c>
      <c r="F80" s="8">
        <v>186</v>
      </c>
      <c r="G80" s="8">
        <v>266</v>
      </c>
      <c r="H80" s="8">
        <v>708</v>
      </c>
    </row>
    <row r="81" spans="1:8" x14ac:dyDescent="0.3">
      <c r="A81" s="8" t="s">
        <v>18</v>
      </c>
      <c r="B81" s="8" t="s">
        <v>159</v>
      </c>
      <c r="C81" s="8" t="s">
        <v>215</v>
      </c>
      <c r="D81" s="8">
        <v>208</v>
      </c>
      <c r="E81" s="8">
        <v>278</v>
      </c>
      <c r="F81" s="8">
        <v>215</v>
      </c>
      <c r="G81" s="8">
        <v>214</v>
      </c>
      <c r="H81" s="8">
        <v>707</v>
      </c>
    </row>
    <row r="82" spans="1:8" x14ac:dyDescent="0.3">
      <c r="A82" s="8" t="s">
        <v>18</v>
      </c>
      <c r="B82" s="8" t="s">
        <v>107</v>
      </c>
      <c r="C82" s="8" t="s">
        <v>215</v>
      </c>
      <c r="D82" s="8">
        <v>237</v>
      </c>
      <c r="E82" s="8">
        <v>277</v>
      </c>
      <c r="F82" s="8">
        <v>204</v>
      </c>
      <c r="G82" s="8">
        <v>225</v>
      </c>
      <c r="H82" s="8">
        <v>706</v>
      </c>
    </row>
    <row r="83" spans="1:8" x14ac:dyDescent="0.3">
      <c r="A83" s="8" t="s">
        <v>18</v>
      </c>
      <c r="B83" s="8" t="s">
        <v>141</v>
      </c>
      <c r="C83" s="8" t="s">
        <v>215</v>
      </c>
      <c r="D83" s="8">
        <v>205</v>
      </c>
      <c r="E83" s="8">
        <v>201</v>
      </c>
      <c r="F83" s="8">
        <v>223</v>
      </c>
      <c r="G83" s="8">
        <v>279</v>
      </c>
      <c r="H83" s="8">
        <v>703</v>
      </c>
    </row>
    <row r="84" spans="1:8" x14ac:dyDescent="0.3">
      <c r="A84" s="8" t="s">
        <v>18</v>
      </c>
      <c r="B84" s="8" t="s">
        <v>137</v>
      </c>
      <c r="C84" s="8" t="s">
        <v>215</v>
      </c>
      <c r="D84" s="8">
        <v>221</v>
      </c>
      <c r="E84" s="8">
        <v>236</v>
      </c>
      <c r="F84" s="8">
        <v>229</v>
      </c>
      <c r="G84" s="8">
        <v>237</v>
      </c>
      <c r="H84" s="8">
        <v>702</v>
      </c>
    </row>
    <row r="85" spans="1:8" x14ac:dyDescent="0.3">
      <c r="A85" s="8" t="s">
        <v>18</v>
      </c>
      <c r="B85" s="8" t="s">
        <v>73</v>
      </c>
      <c r="C85" s="8" t="s">
        <v>215</v>
      </c>
      <c r="D85" s="8">
        <v>227</v>
      </c>
      <c r="E85" s="8">
        <v>223</v>
      </c>
      <c r="F85" s="8">
        <v>257</v>
      </c>
      <c r="G85" s="8">
        <v>221</v>
      </c>
      <c r="H85" s="8">
        <v>701</v>
      </c>
    </row>
    <row r="86" spans="1:8" x14ac:dyDescent="0.3">
      <c r="A86" s="8" t="s">
        <v>18</v>
      </c>
      <c r="B86" s="8" t="s">
        <v>129</v>
      </c>
      <c r="C86" s="8" t="s">
        <v>215</v>
      </c>
      <c r="D86" s="8">
        <v>229</v>
      </c>
      <c r="E86" s="8">
        <v>246</v>
      </c>
      <c r="F86" s="8">
        <v>238</v>
      </c>
      <c r="G86" s="8">
        <v>213</v>
      </c>
      <c r="H86" s="8">
        <v>697</v>
      </c>
    </row>
    <row r="87" spans="1:8" x14ac:dyDescent="0.3">
      <c r="A87" s="8" t="s">
        <v>18</v>
      </c>
      <c r="B87" s="8" t="s">
        <v>107</v>
      </c>
      <c r="C87" s="8" t="s">
        <v>215</v>
      </c>
      <c r="D87" s="8">
        <v>237</v>
      </c>
      <c r="E87" s="8">
        <v>246</v>
      </c>
      <c r="F87" s="8">
        <v>248</v>
      </c>
      <c r="G87" s="8">
        <v>202</v>
      </c>
      <c r="H87" s="8">
        <v>696</v>
      </c>
    </row>
    <row r="88" spans="1:8" x14ac:dyDescent="0.3">
      <c r="A88" s="8" t="s">
        <v>18</v>
      </c>
      <c r="B88" s="8" t="s">
        <v>149</v>
      </c>
      <c r="C88" s="8" t="s">
        <v>215</v>
      </c>
      <c r="E88" s="8">
        <v>257</v>
      </c>
      <c r="F88" s="8">
        <v>238</v>
      </c>
      <c r="G88" s="8">
        <v>201</v>
      </c>
      <c r="H88" s="8">
        <v>696</v>
      </c>
    </row>
    <row r="89" spans="1:8" x14ac:dyDescent="0.3">
      <c r="A89" s="8" t="s">
        <v>18</v>
      </c>
      <c r="B89" s="8" t="s">
        <v>116</v>
      </c>
      <c r="C89" s="8" t="s">
        <v>215</v>
      </c>
      <c r="D89" s="8">
        <v>214</v>
      </c>
      <c r="E89" s="8">
        <v>215</v>
      </c>
      <c r="F89" s="8">
        <v>266</v>
      </c>
      <c r="G89" s="8">
        <v>214</v>
      </c>
      <c r="H89" s="8">
        <v>695</v>
      </c>
    </row>
    <row r="90" spans="1:8" x14ac:dyDescent="0.3">
      <c r="A90" s="8" t="s">
        <v>18</v>
      </c>
      <c r="B90" s="8" t="s">
        <v>125</v>
      </c>
      <c r="C90" s="8" t="s">
        <v>215</v>
      </c>
      <c r="D90" s="8">
        <v>215</v>
      </c>
      <c r="E90" s="8">
        <v>264</v>
      </c>
      <c r="F90" s="8">
        <v>222</v>
      </c>
      <c r="G90" s="8">
        <v>209</v>
      </c>
      <c r="H90" s="8">
        <v>695</v>
      </c>
    </row>
    <row r="91" spans="1:8" x14ac:dyDescent="0.3">
      <c r="A91" s="8" t="s">
        <v>18</v>
      </c>
      <c r="B91" s="8" t="s">
        <v>147</v>
      </c>
      <c r="C91" s="8" t="s">
        <v>215</v>
      </c>
      <c r="D91" s="8">
        <v>221</v>
      </c>
      <c r="E91" s="8">
        <v>230</v>
      </c>
      <c r="F91" s="8">
        <v>206</v>
      </c>
      <c r="G91" s="8">
        <v>258</v>
      </c>
      <c r="H91" s="8">
        <v>694</v>
      </c>
    </row>
    <row r="92" spans="1:8" x14ac:dyDescent="0.3">
      <c r="A92" s="8" t="s">
        <v>18</v>
      </c>
      <c r="B92" s="8" t="s">
        <v>154</v>
      </c>
      <c r="C92" s="8" t="s">
        <v>215</v>
      </c>
      <c r="D92" s="8">
        <v>221</v>
      </c>
      <c r="E92" s="8">
        <v>233</v>
      </c>
      <c r="F92" s="8">
        <v>243</v>
      </c>
      <c r="G92" s="8">
        <v>218</v>
      </c>
      <c r="H92" s="8">
        <v>694</v>
      </c>
    </row>
    <row r="93" spans="1:8" x14ac:dyDescent="0.3">
      <c r="A93" s="8" t="s">
        <v>18</v>
      </c>
      <c r="B93" s="8" t="s">
        <v>148</v>
      </c>
      <c r="C93" s="8" t="s">
        <v>215</v>
      </c>
      <c r="D93" s="8">
        <v>207</v>
      </c>
      <c r="E93" s="8">
        <v>226</v>
      </c>
      <c r="F93" s="8">
        <v>234</v>
      </c>
      <c r="G93" s="8">
        <v>232</v>
      </c>
      <c r="H93" s="8">
        <v>692</v>
      </c>
    </row>
    <row r="94" spans="1:8" x14ac:dyDescent="0.3">
      <c r="A94" s="8" t="s">
        <v>18</v>
      </c>
      <c r="B94" s="8" t="s">
        <v>100</v>
      </c>
      <c r="C94" s="8" t="s">
        <v>215</v>
      </c>
      <c r="D94" s="8">
        <v>236</v>
      </c>
      <c r="E94" s="8">
        <v>267</v>
      </c>
      <c r="F94" s="8">
        <v>247</v>
      </c>
      <c r="G94" s="8">
        <v>176</v>
      </c>
      <c r="H94" s="8">
        <v>690</v>
      </c>
    </row>
    <row r="95" spans="1:8" x14ac:dyDescent="0.3">
      <c r="A95" s="8" t="s">
        <v>18</v>
      </c>
      <c r="B95" s="8" t="s">
        <v>129</v>
      </c>
      <c r="C95" s="8" t="s">
        <v>215</v>
      </c>
      <c r="D95" s="8">
        <v>229</v>
      </c>
      <c r="E95" s="8">
        <v>214</v>
      </c>
      <c r="F95" s="8">
        <v>249</v>
      </c>
      <c r="G95" s="8">
        <v>227</v>
      </c>
      <c r="H95" s="8">
        <v>690</v>
      </c>
    </row>
    <row r="96" spans="1:8" x14ac:dyDescent="0.3">
      <c r="A96" s="8" t="s">
        <v>18</v>
      </c>
      <c r="B96" s="8" t="s">
        <v>144</v>
      </c>
      <c r="C96" s="8" t="s">
        <v>215</v>
      </c>
      <c r="D96" s="8">
        <v>219</v>
      </c>
      <c r="E96" s="8">
        <v>249</v>
      </c>
      <c r="F96" s="8">
        <v>257</v>
      </c>
      <c r="G96" s="8">
        <v>183</v>
      </c>
      <c r="H96" s="8">
        <v>689</v>
      </c>
    </row>
    <row r="97" spans="1:8" x14ac:dyDescent="0.3">
      <c r="A97" s="8" t="s">
        <v>18</v>
      </c>
      <c r="B97" s="8" t="s">
        <v>132</v>
      </c>
      <c r="C97" s="8" t="s">
        <v>215</v>
      </c>
      <c r="D97" s="8">
        <v>221</v>
      </c>
      <c r="E97" s="8">
        <v>226</v>
      </c>
      <c r="F97" s="8">
        <v>259</v>
      </c>
      <c r="G97" s="8">
        <v>203</v>
      </c>
      <c r="H97" s="8">
        <v>688</v>
      </c>
    </row>
    <row r="98" spans="1:8" x14ac:dyDescent="0.3">
      <c r="A98" s="8" t="s">
        <v>18</v>
      </c>
      <c r="B98" s="8" t="s">
        <v>135</v>
      </c>
      <c r="C98" s="8" t="s">
        <v>215</v>
      </c>
      <c r="D98" s="8">
        <v>220</v>
      </c>
      <c r="E98" s="8">
        <v>212</v>
      </c>
      <c r="F98" s="8">
        <v>246</v>
      </c>
      <c r="G98" s="8">
        <v>225</v>
      </c>
      <c r="H98" s="8">
        <v>683</v>
      </c>
    </row>
    <row r="99" spans="1:8" x14ac:dyDescent="0.3">
      <c r="A99" s="8" t="s">
        <v>18</v>
      </c>
      <c r="B99" s="8" t="s">
        <v>129</v>
      </c>
      <c r="C99" s="8" t="s">
        <v>215</v>
      </c>
      <c r="E99" s="8">
        <v>215</v>
      </c>
      <c r="F99" s="8">
        <v>248</v>
      </c>
      <c r="G99" s="8">
        <v>218</v>
      </c>
      <c r="H99" s="8">
        <v>681</v>
      </c>
    </row>
    <row r="100" spans="1:8" x14ac:dyDescent="0.3">
      <c r="A100" s="8" t="s">
        <v>18</v>
      </c>
      <c r="B100" s="8" t="s">
        <v>118</v>
      </c>
      <c r="C100" s="8" t="s">
        <v>215</v>
      </c>
      <c r="D100" s="8">
        <v>215</v>
      </c>
      <c r="E100" s="8">
        <v>243</v>
      </c>
      <c r="F100" s="8">
        <v>225</v>
      </c>
      <c r="G100" s="8">
        <v>213</v>
      </c>
      <c r="H100" s="8">
        <v>681</v>
      </c>
    </row>
    <row r="101" spans="1:8" x14ac:dyDescent="0.3">
      <c r="A101" s="8" t="s">
        <v>18</v>
      </c>
      <c r="B101" s="8" t="s">
        <v>121</v>
      </c>
      <c r="C101" s="8" t="s">
        <v>215</v>
      </c>
      <c r="D101" s="8">
        <v>234</v>
      </c>
      <c r="E101" s="8">
        <v>249</v>
      </c>
      <c r="F101" s="8">
        <v>224</v>
      </c>
      <c r="G101" s="8">
        <v>207</v>
      </c>
      <c r="H101" s="8">
        <v>680</v>
      </c>
    </row>
    <row r="102" spans="1:8" x14ac:dyDescent="0.3">
      <c r="A102" s="8" t="s">
        <v>18</v>
      </c>
      <c r="B102" s="8" t="s">
        <v>129</v>
      </c>
      <c r="C102" s="8" t="s">
        <v>215</v>
      </c>
      <c r="D102" s="8">
        <v>229</v>
      </c>
      <c r="E102" s="8">
        <v>226</v>
      </c>
      <c r="F102" s="8">
        <v>249</v>
      </c>
      <c r="G102" s="8">
        <v>204</v>
      </c>
      <c r="H102" s="8">
        <v>679</v>
      </c>
    </row>
    <row r="103" spans="1:8" x14ac:dyDescent="0.3">
      <c r="A103" s="8" t="s">
        <v>18</v>
      </c>
      <c r="B103" s="8" t="s">
        <v>134</v>
      </c>
      <c r="C103" s="8" t="s">
        <v>215</v>
      </c>
      <c r="D103" s="8">
        <v>212</v>
      </c>
      <c r="E103" s="8">
        <v>267</v>
      </c>
      <c r="F103" s="8">
        <v>165</v>
      </c>
      <c r="G103" s="8">
        <v>247</v>
      </c>
      <c r="H103" s="8">
        <v>679</v>
      </c>
    </row>
    <row r="104" spans="1:8" x14ac:dyDescent="0.3">
      <c r="A104" s="8" t="s">
        <v>18</v>
      </c>
      <c r="B104" s="8" t="s">
        <v>146</v>
      </c>
      <c r="C104" s="8" t="s">
        <v>215</v>
      </c>
      <c r="D104" s="8">
        <v>218</v>
      </c>
      <c r="E104" s="8">
        <v>236</v>
      </c>
      <c r="F104" s="8">
        <v>205</v>
      </c>
      <c r="G104" s="8">
        <v>234</v>
      </c>
      <c r="H104" s="8">
        <v>675</v>
      </c>
    </row>
    <row r="105" spans="1:8" x14ac:dyDescent="0.3">
      <c r="A105" s="8" t="s">
        <v>18</v>
      </c>
      <c r="B105" s="8" t="s">
        <v>123</v>
      </c>
      <c r="C105" s="8" t="s">
        <v>215</v>
      </c>
      <c r="D105" s="8">
        <v>210</v>
      </c>
      <c r="E105" s="8">
        <v>184</v>
      </c>
      <c r="F105" s="8">
        <v>267</v>
      </c>
      <c r="G105" s="8">
        <v>223</v>
      </c>
      <c r="H105" s="8">
        <v>674</v>
      </c>
    </row>
    <row r="106" spans="1:8" x14ac:dyDescent="0.3">
      <c r="A106" s="8" t="s">
        <v>18</v>
      </c>
      <c r="B106" s="8" t="s">
        <v>116</v>
      </c>
      <c r="C106" s="8" t="s">
        <v>215</v>
      </c>
      <c r="D106" s="8">
        <v>214</v>
      </c>
      <c r="E106" s="8">
        <v>212</v>
      </c>
      <c r="F106" s="8">
        <v>223</v>
      </c>
      <c r="G106" s="8">
        <v>237</v>
      </c>
      <c r="H106" s="8">
        <v>672</v>
      </c>
    </row>
    <row r="107" spans="1:8" x14ac:dyDescent="0.3">
      <c r="A107" s="8" t="s">
        <v>18</v>
      </c>
      <c r="B107" s="8" t="s">
        <v>138</v>
      </c>
      <c r="C107" s="8" t="s">
        <v>215</v>
      </c>
      <c r="D107" s="8">
        <v>218</v>
      </c>
      <c r="E107" s="8">
        <v>188</v>
      </c>
      <c r="F107" s="8">
        <v>278</v>
      </c>
      <c r="G107" s="8">
        <v>206</v>
      </c>
      <c r="H107" s="8">
        <v>672</v>
      </c>
    </row>
    <row r="108" spans="1:8" x14ac:dyDescent="0.3">
      <c r="A108" s="8" t="s">
        <v>18</v>
      </c>
      <c r="B108" s="8" t="s">
        <v>126</v>
      </c>
      <c r="C108" s="8" t="s">
        <v>215</v>
      </c>
      <c r="D108" s="8">
        <v>213</v>
      </c>
      <c r="E108" s="8">
        <v>189</v>
      </c>
      <c r="F108" s="8">
        <v>259</v>
      </c>
      <c r="G108" s="8">
        <v>223</v>
      </c>
      <c r="H108" s="8">
        <v>671</v>
      </c>
    </row>
    <row r="109" spans="1:8" x14ac:dyDescent="0.3">
      <c r="A109" s="8" t="s">
        <v>18</v>
      </c>
      <c r="B109" s="8" t="s">
        <v>151</v>
      </c>
      <c r="C109" s="8" t="s">
        <v>215</v>
      </c>
      <c r="D109" s="8">
        <v>219</v>
      </c>
      <c r="E109" s="8">
        <v>236</v>
      </c>
      <c r="F109" s="8">
        <v>207</v>
      </c>
      <c r="G109" s="8">
        <v>225</v>
      </c>
      <c r="H109" s="8">
        <v>668</v>
      </c>
    </row>
    <row r="110" spans="1:8" x14ac:dyDescent="0.3">
      <c r="A110" s="8" t="s">
        <v>18</v>
      </c>
      <c r="B110" s="8" t="s">
        <v>156</v>
      </c>
      <c r="C110" s="8" t="s">
        <v>215</v>
      </c>
      <c r="D110" s="8">
        <v>213</v>
      </c>
      <c r="E110" s="8">
        <v>177</v>
      </c>
      <c r="F110" s="8">
        <v>245</v>
      </c>
      <c r="G110" s="8">
        <v>245</v>
      </c>
      <c r="H110" s="8">
        <v>667</v>
      </c>
    </row>
    <row r="111" spans="1:8" x14ac:dyDescent="0.3">
      <c r="A111" s="8" t="s">
        <v>18</v>
      </c>
      <c r="B111" s="8" t="s">
        <v>152</v>
      </c>
      <c r="C111" s="8" t="s">
        <v>215</v>
      </c>
      <c r="D111" s="8">
        <v>234</v>
      </c>
      <c r="E111" s="8">
        <v>214</v>
      </c>
      <c r="F111" s="8">
        <v>204</v>
      </c>
      <c r="G111" s="8">
        <v>248</v>
      </c>
      <c r="H111" s="8">
        <v>666</v>
      </c>
    </row>
    <row r="112" spans="1:8" x14ac:dyDescent="0.3">
      <c r="A112" s="8" t="s">
        <v>18</v>
      </c>
      <c r="B112" s="8" t="s">
        <v>122</v>
      </c>
      <c r="C112" s="8" t="s">
        <v>215</v>
      </c>
      <c r="D112" s="8">
        <v>204</v>
      </c>
      <c r="E112" s="8">
        <v>224</v>
      </c>
      <c r="F112" s="8">
        <v>225</v>
      </c>
      <c r="G112" s="8">
        <v>202</v>
      </c>
      <c r="H112" s="8">
        <v>651</v>
      </c>
    </row>
    <row r="113" spans="1:8" x14ac:dyDescent="0.3">
      <c r="A113" s="8" t="s">
        <v>18</v>
      </c>
      <c r="B113" s="8" t="s">
        <v>153</v>
      </c>
      <c r="C113" s="8" t="s">
        <v>215</v>
      </c>
      <c r="D113" s="8">
        <v>209</v>
      </c>
      <c r="E113" s="8">
        <v>215</v>
      </c>
      <c r="F113" s="8">
        <v>258</v>
      </c>
      <c r="G113" s="8">
        <v>178</v>
      </c>
      <c r="H113" s="8">
        <v>651</v>
      </c>
    </row>
    <row r="114" spans="1:8" x14ac:dyDescent="0.3">
      <c r="A114" s="8" t="s">
        <v>18</v>
      </c>
      <c r="B114" s="8" t="s">
        <v>114</v>
      </c>
      <c r="C114" s="8" t="s">
        <v>215</v>
      </c>
      <c r="D114" s="8">
        <v>208</v>
      </c>
      <c r="E114" s="8">
        <v>162</v>
      </c>
      <c r="F114" s="8">
        <v>225</v>
      </c>
      <c r="G114" s="8">
        <v>258</v>
      </c>
      <c r="H114" s="8">
        <v>645</v>
      </c>
    </row>
    <row r="115" spans="1:8" x14ac:dyDescent="0.3">
      <c r="A115" s="8" t="s">
        <v>18</v>
      </c>
      <c r="B115" s="8" t="s">
        <v>118</v>
      </c>
      <c r="C115" s="8" t="s">
        <v>215</v>
      </c>
      <c r="D115" s="8">
        <v>215</v>
      </c>
      <c r="E115" s="8">
        <v>223</v>
      </c>
      <c r="F115" s="8">
        <v>215</v>
      </c>
      <c r="G115" s="8">
        <v>207</v>
      </c>
      <c r="H115" s="8">
        <v>645</v>
      </c>
    </row>
    <row r="116" spans="1:8" x14ac:dyDescent="0.3">
      <c r="A116" s="8" t="s">
        <v>18</v>
      </c>
      <c r="B116" s="8" t="s">
        <v>126</v>
      </c>
      <c r="C116" s="8" t="s">
        <v>215</v>
      </c>
      <c r="D116" s="8">
        <v>213</v>
      </c>
      <c r="E116" s="8">
        <v>225</v>
      </c>
      <c r="F116" s="8">
        <v>226</v>
      </c>
      <c r="G116" s="8">
        <v>194</v>
      </c>
      <c r="H116" s="8">
        <v>645</v>
      </c>
    </row>
    <row r="117" spans="1:8" x14ac:dyDescent="0.3">
      <c r="A117" s="8" t="s">
        <v>18</v>
      </c>
      <c r="B117" s="8" t="s">
        <v>145</v>
      </c>
      <c r="C117" s="8" t="s">
        <v>215</v>
      </c>
      <c r="D117" s="8">
        <v>225</v>
      </c>
      <c r="E117" s="8">
        <v>247</v>
      </c>
      <c r="F117" s="8">
        <v>179</v>
      </c>
      <c r="G117" s="8">
        <v>217</v>
      </c>
      <c r="H117" s="8">
        <v>643</v>
      </c>
    </row>
    <row r="118" spans="1:8" x14ac:dyDescent="0.3">
      <c r="A118" s="8" t="s">
        <v>18</v>
      </c>
      <c r="B118" s="8" t="s">
        <v>143</v>
      </c>
      <c r="C118" s="8" t="s">
        <v>215</v>
      </c>
      <c r="D118" s="8">
        <v>214</v>
      </c>
      <c r="E118" s="8">
        <v>226</v>
      </c>
      <c r="F118" s="8">
        <v>221</v>
      </c>
      <c r="G118" s="8">
        <v>195</v>
      </c>
      <c r="H118" s="8">
        <v>642</v>
      </c>
    </row>
    <row r="119" spans="1:8" x14ac:dyDescent="0.3">
      <c r="A119" s="8" t="s">
        <v>18</v>
      </c>
      <c r="B119" s="8" t="s">
        <v>131</v>
      </c>
      <c r="C119" s="8" t="s">
        <v>215</v>
      </c>
      <c r="D119" s="8">
        <v>222</v>
      </c>
      <c r="E119" s="8">
        <v>193</v>
      </c>
      <c r="F119" s="8">
        <v>205</v>
      </c>
      <c r="G119" s="8">
        <v>238</v>
      </c>
      <c r="H119" s="8">
        <v>636</v>
      </c>
    </row>
    <row r="120" spans="1:8" x14ac:dyDescent="0.3">
      <c r="A120" s="8" t="s">
        <v>18</v>
      </c>
      <c r="B120" s="8" t="s">
        <v>124</v>
      </c>
      <c r="C120" s="8" t="s">
        <v>215</v>
      </c>
      <c r="D120" s="8">
        <v>227</v>
      </c>
      <c r="E120" s="8">
        <v>215</v>
      </c>
      <c r="F120" s="8">
        <v>238</v>
      </c>
      <c r="G120" s="8">
        <v>180</v>
      </c>
      <c r="H120" s="8">
        <v>633</v>
      </c>
    </row>
    <row r="121" spans="1:8" x14ac:dyDescent="0.3">
      <c r="A121" s="8" t="s">
        <v>18</v>
      </c>
      <c r="B121" s="8" t="s">
        <v>133</v>
      </c>
      <c r="C121" s="8" t="s">
        <v>215</v>
      </c>
      <c r="D121" s="8">
        <v>223</v>
      </c>
      <c r="E121" s="8">
        <v>210</v>
      </c>
      <c r="F121" s="8">
        <v>255</v>
      </c>
      <c r="G121" s="8">
        <v>160</v>
      </c>
      <c r="H121" s="8">
        <v>625</v>
      </c>
    </row>
    <row r="122" spans="1:8" x14ac:dyDescent="0.3">
      <c r="A122" s="8" t="s">
        <v>18</v>
      </c>
      <c r="B122" s="8" t="s">
        <v>146</v>
      </c>
      <c r="C122" s="8" t="s">
        <v>215</v>
      </c>
      <c r="D122" s="8">
        <v>224</v>
      </c>
      <c r="E122" s="8">
        <v>193</v>
      </c>
      <c r="F122" s="8">
        <v>227</v>
      </c>
      <c r="G122" s="8">
        <v>203</v>
      </c>
      <c r="H122" s="8">
        <v>623</v>
      </c>
    </row>
    <row r="123" spans="1:8" x14ac:dyDescent="0.3">
      <c r="A123" s="8" t="s">
        <v>18</v>
      </c>
      <c r="B123" s="8" t="s">
        <v>155</v>
      </c>
      <c r="C123" s="8" t="s">
        <v>215</v>
      </c>
      <c r="D123" s="8">
        <v>211</v>
      </c>
      <c r="E123" s="8">
        <v>183</v>
      </c>
      <c r="F123" s="8">
        <v>212</v>
      </c>
      <c r="G123" s="8">
        <v>228</v>
      </c>
      <c r="H123" s="8">
        <v>623</v>
      </c>
    </row>
    <row r="124" spans="1:8" x14ac:dyDescent="0.3">
      <c r="A124" s="8" t="s">
        <v>18</v>
      </c>
      <c r="B124" s="8" t="s">
        <v>125</v>
      </c>
      <c r="C124" s="8" t="s">
        <v>215</v>
      </c>
      <c r="D124" s="8">
        <v>219</v>
      </c>
      <c r="E124" s="8">
        <v>170</v>
      </c>
      <c r="F124" s="8">
        <v>233</v>
      </c>
      <c r="G124" s="8">
        <v>216</v>
      </c>
      <c r="H124" s="8">
        <v>619</v>
      </c>
    </row>
    <row r="125" spans="1:8" x14ac:dyDescent="0.3">
      <c r="A125" s="8" t="s">
        <v>18</v>
      </c>
      <c r="B125" s="8" t="s">
        <v>127</v>
      </c>
      <c r="C125" s="8" t="s">
        <v>215</v>
      </c>
      <c r="E125" s="8">
        <v>185</v>
      </c>
      <c r="F125" s="8">
        <v>189</v>
      </c>
      <c r="G125" s="8">
        <v>236</v>
      </c>
      <c r="H125" s="8">
        <v>610</v>
      </c>
    </row>
    <row r="126" spans="1:8" x14ac:dyDescent="0.3">
      <c r="A126" s="8" t="s">
        <v>18</v>
      </c>
      <c r="B126" s="8" t="s">
        <v>130</v>
      </c>
      <c r="C126" s="8" t="s">
        <v>215</v>
      </c>
      <c r="D126" s="8">
        <v>213</v>
      </c>
      <c r="E126" s="8">
        <v>212</v>
      </c>
      <c r="F126" s="8">
        <v>203</v>
      </c>
      <c r="G126" s="8">
        <v>195</v>
      </c>
      <c r="H126" s="8">
        <v>610</v>
      </c>
    </row>
    <row r="127" spans="1:8" x14ac:dyDescent="0.3">
      <c r="A127" s="8" t="s">
        <v>18</v>
      </c>
      <c r="B127" s="8" t="s">
        <v>145</v>
      </c>
      <c r="C127" s="8" t="s">
        <v>215</v>
      </c>
      <c r="D127" s="8">
        <v>225</v>
      </c>
      <c r="E127" s="8">
        <v>172</v>
      </c>
      <c r="F127" s="8">
        <v>237</v>
      </c>
      <c r="G127" s="8">
        <v>200</v>
      </c>
      <c r="H127" s="8">
        <v>609</v>
      </c>
    </row>
    <row r="128" spans="1:8" x14ac:dyDescent="0.3">
      <c r="A128" s="8" t="s">
        <v>18</v>
      </c>
      <c r="B128" s="8" t="s">
        <v>124</v>
      </c>
      <c r="C128" s="8" t="s">
        <v>215</v>
      </c>
      <c r="D128" s="8">
        <v>226</v>
      </c>
      <c r="E128" s="8">
        <v>179</v>
      </c>
      <c r="F128" s="8">
        <v>208</v>
      </c>
      <c r="G128" s="8">
        <v>216</v>
      </c>
      <c r="H128" s="8">
        <v>603</v>
      </c>
    </row>
    <row r="129" spans="1:8" x14ac:dyDescent="0.3">
      <c r="A129" s="8" t="s">
        <v>18</v>
      </c>
      <c r="B129" s="8" t="s">
        <v>157</v>
      </c>
      <c r="C129" s="8" t="s">
        <v>215</v>
      </c>
      <c r="D129" s="8">
        <v>217</v>
      </c>
      <c r="E129" s="8">
        <v>202</v>
      </c>
      <c r="F129" s="8">
        <v>174</v>
      </c>
      <c r="G129" s="8">
        <v>226</v>
      </c>
      <c r="H129" s="8">
        <v>602</v>
      </c>
    </row>
    <row r="130" spans="1:8" x14ac:dyDescent="0.3">
      <c r="A130" s="8" t="s">
        <v>18</v>
      </c>
      <c r="B130" s="8" t="s">
        <v>158</v>
      </c>
      <c r="C130" s="8" t="s">
        <v>215</v>
      </c>
      <c r="D130" s="8">
        <v>205</v>
      </c>
      <c r="E130" s="8">
        <v>226</v>
      </c>
      <c r="F130" s="8">
        <v>180</v>
      </c>
      <c r="G130" s="8">
        <v>195</v>
      </c>
      <c r="H130" s="8">
        <v>601</v>
      </c>
    </row>
    <row r="131" spans="1:8" x14ac:dyDescent="0.3">
      <c r="A131" s="8" t="s">
        <v>18</v>
      </c>
      <c r="B131" s="8" t="s">
        <v>140</v>
      </c>
      <c r="C131" s="8" t="s">
        <v>215</v>
      </c>
      <c r="D131" s="8">
        <v>228</v>
      </c>
      <c r="E131" s="8">
        <v>180</v>
      </c>
      <c r="F131" s="8">
        <v>198</v>
      </c>
      <c r="G131" s="8">
        <v>220</v>
      </c>
      <c r="H131" s="8">
        <v>598</v>
      </c>
    </row>
    <row r="132" spans="1:8" x14ac:dyDescent="0.3">
      <c r="A132" s="8" t="s">
        <v>18</v>
      </c>
      <c r="B132" s="8" t="s">
        <v>100</v>
      </c>
      <c r="C132" s="8" t="s">
        <v>215</v>
      </c>
      <c r="D132" s="8">
        <v>235</v>
      </c>
      <c r="E132" s="8">
        <v>171</v>
      </c>
      <c r="F132" s="8">
        <v>202</v>
      </c>
      <c r="G132" s="8">
        <v>222</v>
      </c>
      <c r="H132" s="8">
        <v>595</v>
      </c>
    </row>
    <row r="133" spans="1:8" x14ac:dyDescent="0.3">
      <c r="A133" s="8" t="s">
        <v>18</v>
      </c>
      <c r="B133" s="8" t="s">
        <v>100</v>
      </c>
      <c r="C133" s="8" t="s">
        <v>215</v>
      </c>
      <c r="D133" s="8">
        <v>233</v>
      </c>
      <c r="E133" s="8">
        <v>224</v>
      </c>
      <c r="F133" s="8">
        <v>137</v>
      </c>
      <c r="G133" s="8">
        <v>220</v>
      </c>
      <c r="H133" s="8">
        <v>581</v>
      </c>
    </row>
    <row r="134" spans="1:8" x14ac:dyDescent="0.3">
      <c r="A134" s="8" t="s">
        <v>18</v>
      </c>
      <c r="B134" s="8" t="s">
        <v>128</v>
      </c>
      <c r="C134" s="8" t="s">
        <v>215</v>
      </c>
      <c r="E134" s="8">
        <v>204</v>
      </c>
      <c r="F134" s="8">
        <v>199</v>
      </c>
      <c r="G134" s="8">
        <v>171</v>
      </c>
      <c r="H134" s="8">
        <v>574</v>
      </c>
    </row>
    <row r="135" spans="1:8" x14ac:dyDescent="0.3">
      <c r="A135" s="8" t="s">
        <v>18</v>
      </c>
      <c r="B135" s="8" t="s">
        <v>106</v>
      </c>
      <c r="C135" s="8" t="s">
        <v>215</v>
      </c>
      <c r="D135" s="8">
        <v>190</v>
      </c>
      <c r="E135" s="8">
        <v>174</v>
      </c>
      <c r="F135" s="8">
        <v>204</v>
      </c>
      <c r="G135" s="8">
        <v>173</v>
      </c>
      <c r="H135" s="8">
        <v>551</v>
      </c>
    </row>
    <row r="136" spans="1:8" x14ac:dyDescent="0.3">
      <c r="A136" s="8" t="s">
        <v>18</v>
      </c>
      <c r="B136" s="8" t="s">
        <v>116</v>
      </c>
      <c r="C136" s="8" t="s">
        <v>215</v>
      </c>
      <c r="D136" s="8">
        <v>211</v>
      </c>
      <c r="E136" s="8">
        <v>196</v>
      </c>
      <c r="F136" s="8">
        <v>177</v>
      </c>
      <c r="G136" s="8">
        <v>173</v>
      </c>
      <c r="H136" s="8">
        <v>546</v>
      </c>
    </row>
    <row r="137" spans="1:8" x14ac:dyDescent="0.3">
      <c r="A137" s="9" t="s">
        <v>60</v>
      </c>
      <c r="B137" s="9" t="s">
        <v>157</v>
      </c>
      <c r="C137" s="9" t="s">
        <v>215</v>
      </c>
      <c r="D137" s="9">
        <v>224</v>
      </c>
      <c r="E137" s="9">
        <v>278</v>
      </c>
      <c r="F137" s="9">
        <v>248</v>
      </c>
      <c r="G137" s="9">
        <v>266</v>
      </c>
      <c r="H137" s="9">
        <v>792</v>
      </c>
    </row>
    <row r="138" spans="1:8" x14ac:dyDescent="0.3">
      <c r="A138" s="8" t="s">
        <v>60</v>
      </c>
      <c r="B138" s="8" t="s">
        <v>72</v>
      </c>
      <c r="C138" s="8" t="s">
        <v>215</v>
      </c>
      <c r="D138" s="8">
        <v>235</v>
      </c>
      <c r="E138" s="8">
        <v>279</v>
      </c>
      <c r="F138" s="8">
        <v>278</v>
      </c>
      <c r="G138" s="8">
        <v>201</v>
      </c>
      <c r="H138" s="8">
        <v>758</v>
      </c>
    </row>
    <row r="139" spans="1:8" x14ac:dyDescent="0.3">
      <c r="A139" s="8" t="s">
        <v>60</v>
      </c>
      <c r="B139" s="8" t="s">
        <v>72</v>
      </c>
      <c r="C139" s="8" t="s">
        <v>215</v>
      </c>
      <c r="D139" s="8">
        <v>231</v>
      </c>
      <c r="E139" s="8">
        <v>259</v>
      </c>
      <c r="F139" s="8">
        <v>234</v>
      </c>
      <c r="G139" s="8">
        <v>248</v>
      </c>
      <c r="H139" s="8">
        <v>741</v>
      </c>
    </row>
    <row r="140" spans="1:8" x14ac:dyDescent="0.3">
      <c r="A140" s="8" t="s">
        <v>60</v>
      </c>
      <c r="B140" s="8" t="s">
        <v>163</v>
      </c>
      <c r="C140" s="8" t="s">
        <v>215</v>
      </c>
      <c r="D140" s="8">
        <v>218</v>
      </c>
      <c r="E140" s="8">
        <v>235</v>
      </c>
      <c r="F140" s="8">
        <v>235</v>
      </c>
      <c r="G140" s="8">
        <v>255</v>
      </c>
      <c r="H140" s="8">
        <v>725</v>
      </c>
    </row>
    <row r="141" spans="1:8" x14ac:dyDescent="0.3">
      <c r="A141" s="8" t="s">
        <v>60</v>
      </c>
      <c r="B141" s="8" t="s">
        <v>177</v>
      </c>
      <c r="C141" s="8" t="s">
        <v>215</v>
      </c>
      <c r="D141" s="8">
        <v>218</v>
      </c>
      <c r="E141" s="8">
        <v>236</v>
      </c>
      <c r="F141" s="8">
        <v>242</v>
      </c>
      <c r="G141" s="8">
        <v>245</v>
      </c>
      <c r="H141" s="8">
        <v>723</v>
      </c>
    </row>
    <row r="142" spans="1:8" x14ac:dyDescent="0.3">
      <c r="A142" s="8" t="s">
        <v>60</v>
      </c>
      <c r="B142" s="8" t="s">
        <v>157</v>
      </c>
      <c r="C142" s="8" t="s">
        <v>215</v>
      </c>
      <c r="D142" s="8">
        <v>224</v>
      </c>
      <c r="E142" s="8">
        <v>254</v>
      </c>
      <c r="F142" s="8">
        <v>238</v>
      </c>
      <c r="G142" s="8">
        <v>225</v>
      </c>
      <c r="H142" s="8">
        <v>717</v>
      </c>
    </row>
    <row r="143" spans="1:8" x14ac:dyDescent="0.3">
      <c r="A143" s="8" t="s">
        <v>60</v>
      </c>
      <c r="B143" s="8" t="s">
        <v>175</v>
      </c>
      <c r="C143" s="8" t="s">
        <v>215</v>
      </c>
      <c r="D143" s="8">
        <v>208</v>
      </c>
      <c r="E143" s="8">
        <v>257</v>
      </c>
      <c r="F143" s="8">
        <v>211</v>
      </c>
      <c r="G143" s="8">
        <v>245</v>
      </c>
      <c r="H143" s="8">
        <v>713</v>
      </c>
    </row>
    <row r="144" spans="1:8" x14ac:dyDescent="0.3">
      <c r="A144" s="8" t="s">
        <v>60</v>
      </c>
      <c r="B144" s="8" t="s">
        <v>166</v>
      </c>
      <c r="C144" s="8" t="s">
        <v>215</v>
      </c>
      <c r="D144" s="8">
        <v>225</v>
      </c>
      <c r="E144" s="8">
        <v>202</v>
      </c>
      <c r="F144" s="8">
        <v>233</v>
      </c>
      <c r="G144" s="8">
        <v>246</v>
      </c>
      <c r="H144" s="8">
        <v>681</v>
      </c>
    </row>
    <row r="145" spans="1:8" x14ac:dyDescent="0.3">
      <c r="A145" s="8" t="s">
        <v>60</v>
      </c>
      <c r="B145" s="8" t="s">
        <v>72</v>
      </c>
      <c r="C145" s="8" t="s">
        <v>215</v>
      </c>
      <c r="D145" s="8">
        <v>231</v>
      </c>
      <c r="E145" s="8">
        <v>193</v>
      </c>
      <c r="F145" s="8">
        <v>234</v>
      </c>
      <c r="G145" s="8">
        <v>248</v>
      </c>
      <c r="H145" s="8">
        <v>675</v>
      </c>
    </row>
    <row r="146" spans="1:8" x14ac:dyDescent="0.3">
      <c r="A146" s="8" t="s">
        <v>60</v>
      </c>
      <c r="B146" s="8" t="s">
        <v>164</v>
      </c>
      <c r="C146" s="8" t="s">
        <v>215</v>
      </c>
      <c r="D146" s="8">
        <v>207</v>
      </c>
      <c r="E146" s="8">
        <v>205</v>
      </c>
      <c r="F146" s="8">
        <v>234</v>
      </c>
      <c r="G146" s="8">
        <v>234</v>
      </c>
      <c r="H146" s="8">
        <v>673</v>
      </c>
    </row>
    <row r="147" spans="1:8" x14ac:dyDescent="0.3">
      <c r="A147" s="8" t="s">
        <v>60</v>
      </c>
      <c r="B147" s="8" t="s">
        <v>167</v>
      </c>
      <c r="C147" s="8" t="s">
        <v>215</v>
      </c>
      <c r="D147" s="8">
        <v>217</v>
      </c>
      <c r="E147" s="8">
        <v>178</v>
      </c>
      <c r="F147" s="8">
        <v>222</v>
      </c>
      <c r="G147" s="8">
        <v>269</v>
      </c>
      <c r="H147" s="8">
        <v>669</v>
      </c>
    </row>
    <row r="148" spans="1:8" x14ac:dyDescent="0.3">
      <c r="A148" s="8" t="s">
        <v>60</v>
      </c>
      <c r="B148" s="8" t="s">
        <v>169</v>
      </c>
      <c r="C148" s="8" t="s">
        <v>215</v>
      </c>
      <c r="D148" s="8">
        <v>205</v>
      </c>
      <c r="E148" s="8">
        <v>173</v>
      </c>
      <c r="F148" s="8">
        <v>255</v>
      </c>
      <c r="G148" s="8">
        <v>234</v>
      </c>
      <c r="H148" s="8">
        <v>662</v>
      </c>
    </row>
    <row r="149" spans="1:8" x14ac:dyDescent="0.3">
      <c r="A149" s="8" t="s">
        <v>60</v>
      </c>
      <c r="B149" s="8" t="s">
        <v>174</v>
      </c>
      <c r="C149" s="8" t="s">
        <v>215</v>
      </c>
      <c r="E149" s="8">
        <v>209</v>
      </c>
      <c r="F149" s="8">
        <v>196</v>
      </c>
      <c r="G149" s="8">
        <v>257</v>
      </c>
      <c r="H149" s="8">
        <v>662</v>
      </c>
    </row>
    <row r="150" spans="1:8" x14ac:dyDescent="0.3">
      <c r="A150" s="8" t="s">
        <v>60</v>
      </c>
      <c r="B150" s="8" t="s">
        <v>171</v>
      </c>
      <c r="C150" s="8" t="s">
        <v>215</v>
      </c>
      <c r="D150" s="8">
        <v>222</v>
      </c>
      <c r="E150" s="8">
        <v>201</v>
      </c>
      <c r="F150" s="8">
        <v>246</v>
      </c>
      <c r="G150" s="8">
        <v>207</v>
      </c>
      <c r="H150" s="8">
        <v>654</v>
      </c>
    </row>
    <row r="151" spans="1:8" x14ac:dyDescent="0.3">
      <c r="A151" s="8" t="s">
        <v>60</v>
      </c>
      <c r="B151" s="8" t="s">
        <v>177</v>
      </c>
      <c r="C151" s="8" t="s">
        <v>215</v>
      </c>
      <c r="D151" s="8">
        <v>219</v>
      </c>
      <c r="E151" s="8">
        <v>217</v>
      </c>
      <c r="F151" s="8">
        <v>204</v>
      </c>
      <c r="G151" s="8">
        <v>224</v>
      </c>
      <c r="H151" s="8">
        <v>645</v>
      </c>
    </row>
    <row r="152" spans="1:8" x14ac:dyDescent="0.3">
      <c r="A152" s="8" t="s">
        <v>60</v>
      </c>
      <c r="B152" s="8" t="s">
        <v>165</v>
      </c>
      <c r="C152" s="8" t="s">
        <v>215</v>
      </c>
      <c r="D152" s="8">
        <v>218</v>
      </c>
      <c r="E152" s="8">
        <v>195</v>
      </c>
      <c r="F152" s="8">
        <v>256</v>
      </c>
      <c r="G152" s="8">
        <v>185</v>
      </c>
      <c r="H152" s="8">
        <v>636</v>
      </c>
    </row>
    <row r="153" spans="1:8" x14ac:dyDescent="0.3">
      <c r="A153" s="8" t="s">
        <v>60</v>
      </c>
      <c r="B153" s="8" t="s">
        <v>162</v>
      </c>
      <c r="C153" s="8" t="s">
        <v>215</v>
      </c>
      <c r="D153" s="8">
        <v>219</v>
      </c>
      <c r="E153" s="8">
        <v>230</v>
      </c>
      <c r="F153" s="8">
        <v>207</v>
      </c>
      <c r="G153" s="8">
        <v>195</v>
      </c>
      <c r="H153" s="8">
        <v>632</v>
      </c>
    </row>
    <row r="154" spans="1:8" x14ac:dyDescent="0.3">
      <c r="A154" s="8" t="s">
        <v>60</v>
      </c>
      <c r="B154" s="8" t="s">
        <v>163</v>
      </c>
      <c r="C154" s="8" t="s">
        <v>215</v>
      </c>
      <c r="D154" s="8">
        <v>217</v>
      </c>
      <c r="E154" s="8">
        <v>189</v>
      </c>
      <c r="F154" s="8">
        <v>204</v>
      </c>
      <c r="G154" s="8">
        <v>226</v>
      </c>
      <c r="H154" s="8">
        <v>619</v>
      </c>
    </row>
    <row r="155" spans="1:8" x14ac:dyDescent="0.3">
      <c r="A155" s="8" t="s">
        <v>60</v>
      </c>
      <c r="B155" s="8" t="s">
        <v>168</v>
      </c>
      <c r="C155" s="8" t="s">
        <v>215</v>
      </c>
      <c r="D155" s="8">
        <v>209</v>
      </c>
      <c r="E155" s="8">
        <v>202</v>
      </c>
      <c r="F155" s="8">
        <v>231</v>
      </c>
      <c r="G155" s="8">
        <v>183</v>
      </c>
      <c r="H155" s="8">
        <v>616</v>
      </c>
    </row>
    <row r="156" spans="1:8" x14ac:dyDescent="0.3">
      <c r="A156" s="8" t="s">
        <v>60</v>
      </c>
      <c r="B156" s="8" t="s">
        <v>72</v>
      </c>
      <c r="C156" s="8" t="s">
        <v>215</v>
      </c>
      <c r="D156" s="8">
        <v>236</v>
      </c>
      <c r="E156" s="8">
        <v>220</v>
      </c>
      <c r="F156" s="8">
        <v>203</v>
      </c>
      <c r="G156" s="8">
        <v>191</v>
      </c>
      <c r="H156" s="8">
        <v>614</v>
      </c>
    </row>
    <row r="157" spans="1:8" x14ac:dyDescent="0.3">
      <c r="A157" s="8" t="s">
        <v>60</v>
      </c>
      <c r="B157" s="8" t="s">
        <v>161</v>
      </c>
      <c r="C157" s="8" t="s">
        <v>215</v>
      </c>
      <c r="D157" s="8">
        <v>205</v>
      </c>
      <c r="E157" s="8">
        <v>236</v>
      </c>
      <c r="F157" s="8">
        <v>188</v>
      </c>
      <c r="G157" s="8">
        <v>188</v>
      </c>
      <c r="H157" s="8">
        <v>612</v>
      </c>
    </row>
    <row r="158" spans="1:8" x14ac:dyDescent="0.3">
      <c r="A158" s="8" t="s">
        <v>60</v>
      </c>
      <c r="B158" s="8" t="s">
        <v>169</v>
      </c>
      <c r="C158" s="8" t="s">
        <v>215</v>
      </c>
      <c r="D158" s="8">
        <v>205</v>
      </c>
      <c r="E158" s="8">
        <v>211</v>
      </c>
      <c r="F158" s="8">
        <v>183</v>
      </c>
      <c r="G158" s="8">
        <v>215</v>
      </c>
      <c r="H158" s="8">
        <v>609</v>
      </c>
    </row>
    <row r="159" spans="1:8" x14ac:dyDescent="0.3">
      <c r="A159" s="8" t="s">
        <v>60</v>
      </c>
      <c r="B159" s="8" t="s">
        <v>160</v>
      </c>
      <c r="C159" s="8" t="s">
        <v>215</v>
      </c>
      <c r="D159" s="8">
        <v>203</v>
      </c>
      <c r="E159" s="8">
        <v>181</v>
      </c>
      <c r="F159" s="8">
        <v>180</v>
      </c>
      <c r="G159" s="8">
        <v>224</v>
      </c>
      <c r="H159" s="8">
        <v>585</v>
      </c>
    </row>
    <row r="160" spans="1:8" x14ac:dyDescent="0.3">
      <c r="A160" s="8" t="s">
        <v>60</v>
      </c>
      <c r="B160" s="8" t="s">
        <v>170</v>
      </c>
      <c r="C160" s="8" t="s">
        <v>215</v>
      </c>
      <c r="D160" s="8">
        <v>187</v>
      </c>
      <c r="E160" s="8">
        <v>213</v>
      </c>
      <c r="F160" s="8">
        <v>181</v>
      </c>
      <c r="G160" s="8">
        <v>188</v>
      </c>
      <c r="H160" s="8">
        <v>582</v>
      </c>
    </row>
    <row r="161" spans="1:8" x14ac:dyDescent="0.3">
      <c r="A161" s="8" t="s">
        <v>60</v>
      </c>
      <c r="B161" s="8" t="s">
        <v>176</v>
      </c>
      <c r="C161" s="8" t="s">
        <v>215</v>
      </c>
      <c r="D161" s="8">
        <v>180</v>
      </c>
      <c r="E161" s="8">
        <v>166</v>
      </c>
      <c r="F161" s="8">
        <v>216</v>
      </c>
      <c r="G161" s="8">
        <v>188</v>
      </c>
      <c r="H161" s="8">
        <v>570</v>
      </c>
    </row>
    <row r="162" spans="1:8" x14ac:dyDescent="0.3">
      <c r="A162" s="8" t="s">
        <v>60</v>
      </c>
      <c r="B162" s="8" t="s">
        <v>172</v>
      </c>
      <c r="C162" s="8" t="s">
        <v>215</v>
      </c>
      <c r="D162" s="8">
        <v>193</v>
      </c>
      <c r="E162" s="8">
        <v>170</v>
      </c>
      <c r="F162" s="8">
        <v>177</v>
      </c>
      <c r="G162" s="8">
        <v>188</v>
      </c>
      <c r="H162" s="8">
        <v>535</v>
      </c>
    </row>
    <row r="163" spans="1:8" x14ac:dyDescent="0.3">
      <c r="A163" s="8" t="s">
        <v>60</v>
      </c>
      <c r="B163" s="8" t="s">
        <v>173</v>
      </c>
      <c r="C163" s="8" t="s">
        <v>215</v>
      </c>
      <c r="D163" s="8">
        <v>216</v>
      </c>
      <c r="E163" s="8">
        <v>189</v>
      </c>
      <c r="F163" s="8">
        <v>190</v>
      </c>
      <c r="G163" s="8">
        <v>149</v>
      </c>
      <c r="H163" s="8">
        <v>528</v>
      </c>
    </row>
    <row r="164" spans="1:8" x14ac:dyDescent="0.3">
      <c r="A164" s="9" t="s">
        <v>19</v>
      </c>
      <c r="B164" s="9" t="s">
        <v>179</v>
      </c>
      <c r="C164" s="9" t="s">
        <v>215</v>
      </c>
      <c r="D164" s="9">
        <v>215</v>
      </c>
      <c r="E164" s="9">
        <v>228</v>
      </c>
      <c r="F164" s="9">
        <v>296</v>
      </c>
      <c r="G164" s="9">
        <v>231</v>
      </c>
      <c r="H164" s="9">
        <v>755</v>
      </c>
    </row>
    <row r="165" spans="1:8" x14ac:dyDescent="0.3">
      <c r="A165" s="8" t="s">
        <v>19</v>
      </c>
      <c r="B165" s="8" t="s">
        <v>178</v>
      </c>
      <c r="C165" s="8" t="s">
        <v>215</v>
      </c>
      <c r="D165" s="8">
        <v>220</v>
      </c>
      <c r="E165" s="8">
        <v>244</v>
      </c>
      <c r="F165" s="8">
        <v>237</v>
      </c>
      <c r="G165" s="8">
        <v>246</v>
      </c>
      <c r="H165" s="8">
        <v>727</v>
      </c>
    </row>
    <row r="166" spans="1:8" x14ac:dyDescent="0.3">
      <c r="A166" s="8" t="s">
        <v>19</v>
      </c>
      <c r="B166" s="8" t="s">
        <v>180</v>
      </c>
      <c r="C166" s="8" t="s">
        <v>215</v>
      </c>
      <c r="D166" s="8">
        <v>224</v>
      </c>
      <c r="E166" s="8">
        <v>243</v>
      </c>
      <c r="F166" s="8">
        <v>186</v>
      </c>
      <c r="G166" s="8">
        <v>219</v>
      </c>
      <c r="H166" s="8">
        <v>648</v>
      </c>
    </row>
    <row r="167" spans="1:8" x14ac:dyDescent="0.3">
      <c r="A167" s="9" t="s">
        <v>20</v>
      </c>
      <c r="B167" s="9" t="s">
        <v>182</v>
      </c>
      <c r="C167" s="9" t="s">
        <v>215</v>
      </c>
      <c r="D167" s="9">
        <v>226</v>
      </c>
      <c r="E167" s="9">
        <v>246</v>
      </c>
      <c r="F167" s="9">
        <v>223</v>
      </c>
      <c r="G167" s="9">
        <v>279</v>
      </c>
      <c r="H167" s="9">
        <v>748</v>
      </c>
    </row>
    <row r="168" spans="1:8" x14ac:dyDescent="0.3">
      <c r="A168" s="8" t="s">
        <v>20</v>
      </c>
      <c r="B168" s="8" t="s">
        <v>185</v>
      </c>
      <c r="C168" s="8" t="s">
        <v>215</v>
      </c>
      <c r="D168" s="8">
        <v>215</v>
      </c>
      <c r="E168" s="8">
        <v>267</v>
      </c>
      <c r="F168" s="8">
        <v>245</v>
      </c>
      <c r="G168" s="8">
        <v>226</v>
      </c>
      <c r="H168" s="8">
        <v>738</v>
      </c>
    </row>
    <row r="169" spans="1:8" x14ac:dyDescent="0.3">
      <c r="A169" s="8" t="s">
        <v>20</v>
      </c>
      <c r="B169" s="8" t="s">
        <v>183</v>
      </c>
      <c r="C169" s="8" t="s">
        <v>215</v>
      </c>
      <c r="D169" s="8">
        <v>207</v>
      </c>
      <c r="E169" s="8">
        <v>235</v>
      </c>
      <c r="F169" s="8">
        <v>227</v>
      </c>
      <c r="G169" s="8">
        <v>226</v>
      </c>
      <c r="H169" s="8">
        <v>688</v>
      </c>
    </row>
    <row r="170" spans="1:8" x14ac:dyDescent="0.3">
      <c r="A170" s="8" t="s">
        <v>20</v>
      </c>
      <c r="B170" s="8" t="s">
        <v>181</v>
      </c>
      <c r="C170" s="8" t="s">
        <v>215</v>
      </c>
      <c r="D170" s="8">
        <v>212</v>
      </c>
      <c r="E170" s="8">
        <v>227</v>
      </c>
      <c r="F170" s="8">
        <v>201</v>
      </c>
      <c r="G170" s="8">
        <v>235</v>
      </c>
      <c r="H170" s="8">
        <v>663</v>
      </c>
    </row>
    <row r="171" spans="1:8" x14ac:dyDescent="0.3">
      <c r="A171" s="8" t="s">
        <v>20</v>
      </c>
      <c r="B171" s="8" t="s">
        <v>184</v>
      </c>
      <c r="C171" s="8" t="s">
        <v>215</v>
      </c>
      <c r="E171" s="8">
        <v>192</v>
      </c>
      <c r="F171" s="8">
        <v>242</v>
      </c>
      <c r="G171" s="8">
        <v>202</v>
      </c>
      <c r="H171" s="8">
        <v>636</v>
      </c>
    </row>
    <row r="172" spans="1:8" x14ac:dyDescent="0.3">
      <c r="A172" s="8" t="s">
        <v>20</v>
      </c>
      <c r="B172" s="8" t="s">
        <v>186</v>
      </c>
      <c r="C172" s="8" t="s">
        <v>215</v>
      </c>
      <c r="D172" s="8">
        <v>222</v>
      </c>
      <c r="E172" s="8">
        <v>179</v>
      </c>
      <c r="F172" s="8">
        <v>226</v>
      </c>
      <c r="G172" s="8">
        <v>207</v>
      </c>
      <c r="H172" s="8">
        <v>612</v>
      </c>
    </row>
    <row r="173" spans="1:8" x14ac:dyDescent="0.3">
      <c r="A173" s="8" t="s">
        <v>20</v>
      </c>
      <c r="B173" s="8" t="s">
        <v>162</v>
      </c>
      <c r="C173" s="8" t="s">
        <v>215</v>
      </c>
      <c r="D173" s="8">
        <v>198</v>
      </c>
      <c r="E173" s="8">
        <v>227</v>
      </c>
      <c r="F173" s="8">
        <v>201</v>
      </c>
      <c r="G173" s="8">
        <v>171</v>
      </c>
      <c r="H173" s="8">
        <v>599</v>
      </c>
    </row>
    <row r="174" spans="1:8" x14ac:dyDescent="0.3">
      <c r="A174" s="8" t="s">
        <v>20</v>
      </c>
      <c r="B174" s="8" t="s">
        <v>186</v>
      </c>
      <c r="C174" s="8" t="s">
        <v>215</v>
      </c>
      <c r="D174" s="8">
        <v>224</v>
      </c>
      <c r="E174" s="8">
        <v>170</v>
      </c>
      <c r="F174" s="8">
        <v>194</v>
      </c>
      <c r="G174" s="8">
        <v>190</v>
      </c>
      <c r="H174" s="8">
        <v>554</v>
      </c>
    </row>
    <row r="175" spans="1:8" x14ac:dyDescent="0.3">
      <c r="A175" s="9" t="s">
        <v>22</v>
      </c>
      <c r="B175" s="9" t="s">
        <v>110</v>
      </c>
      <c r="C175" s="9" t="s">
        <v>215</v>
      </c>
      <c r="D175" s="9">
        <v>210</v>
      </c>
      <c r="E175" s="9">
        <v>234</v>
      </c>
      <c r="F175" s="9">
        <v>238</v>
      </c>
      <c r="G175" s="9">
        <v>228</v>
      </c>
      <c r="H175" s="9">
        <v>700</v>
      </c>
    </row>
    <row r="176" spans="1:8" x14ac:dyDescent="0.3">
      <c r="A176" s="8" t="s">
        <v>22</v>
      </c>
      <c r="B176" s="8" t="s">
        <v>191</v>
      </c>
      <c r="C176" s="8" t="s">
        <v>215</v>
      </c>
      <c r="D176" s="8">
        <v>224</v>
      </c>
      <c r="E176" s="8">
        <v>299</v>
      </c>
      <c r="F176" s="8">
        <v>210</v>
      </c>
      <c r="G176" s="8">
        <v>181</v>
      </c>
      <c r="H176" s="8">
        <v>690</v>
      </c>
    </row>
    <row r="177" spans="1:8" x14ac:dyDescent="0.3">
      <c r="A177" s="8" t="s">
        <v>22</v>
      </c>
      <c r="B177" s="8" t="s">
        <v>110</v>
      </c>
      <c r="C177" s="8" t="s">
        <v>215</v>
      </c>
      <c r="D177" s="8">
        <v>211</v>
      </c>
      <c r="E177" s="8">
        <v>267</v>
      </c>
      <c r="F177" s="8">
        <v>226</v>
      </c>
      <c r="G177" s="8">
        <v>188</v>
      </c>
      <c r="H177" s="8">
        <v>681</v>
      </c>
    </row>
    <row r="178" spans="1:8" x14ac:dyDescent="0.3">
      <c r="A178" s="8" t="s">
        <v>22</v>
      </c>
      <c r="B178" s="8" t="s">
        <v>189</v>
      </c>
      <c r="C178" s="8" t="s">
        <v>215</v>
      </c>
      <c r="D178" s="8">
        <v>206</v>
      </c>
      <c r="E178" s="8">
        <v>222</v>
      </c>
      <c r="F178" s="8">
        <v>231</v>
      </c>
      <c r="G178" s="8">
        <v>224</v>
      </c>
      <c r="H178" s="8">
        <v>677</v>
      </c>
    </row>
    <row r="179" spans="1:8" x14ac:dyDescent="0.3">
      <c r="A179" s="8" t="s">
        <v>22</v>
      </c>
      <c r="B179" s="8" t="s">
        <v>192</v>
      </c>
      <c r="C179" s="8" t="s">
        <v>215</v>
      </c>
      <c r="D179" s="8">
        <v>208</v>
      </c>
      <c r="E179" s="8">
        <v>203</v>
      </c>
      <c r="F179" s="8">
        <v>257</v>
      </c>
      <c r="G179" s="8">
        <v>185</v>
      </c>
      <c r="H179" s="8">
        <v>645</v>
      </c>
    </row>
    <row r="180" spans="1:8" x14ac:dyDescent="0.3">
      <c r="A180" s="8" t="s">
        <v>22</v>
      </c>
      <c r="B180" s="8" t="s">
        <v>190</v>
      </c>
      <c r="C180" s="8" t="s">
        <v>215</v>
      </c>
      <c r="D180" s="8">
        <v>219</v>
      </c>
      <c r="E180" s="8">
        <v>232</v>
      </c>
      <c r="F180" s="8">
        <v>205</v>
      </c>
      <c r="G180" s="8">
        <v>208</v>
      </c>
      <c r="H180" s="8">
        <v>645</v>
      </c>
    </row>
    <row r="181" spans="1:8" x14ac:dyDescent="0.3">
      <c r="A181" s="8" t="s">
        <v>22</v>
      </c>
      <c r="B181" s="8" t="s">
        <v>193</v>
      </c>
      <c r="C181" s="8" t="s">
        <v>215</v>
      </c>
      <c r="D181" s="8">
        <v>207</v>
      </c>
      <c r="E181" s="8">
        <v>172</v>
      </c>
      <c r="F181" s="8">
        <v>247</v>
      </c>
      <c r="G181" s="8">
        <v>225</v>
      </c>
      <c r="H181" s="8">
        <v>644</v>
      </c>
    </row>
    <row r="182" spans="1:8" x14ac:dyDescent="0.3">
      <c r="A182" s="8" t="s">
        <v>22</v>
      </c>
      <c r="B182" s="8" t="s">
        <v>105</v>
      </c>
      <c r="C182" s="8" t="s">
        <v>215</v>
      </c>
      <c r="D182" s="8">
        <v>207</v>
      </c>
      <c r="E182" s="8">
        <v>224</v>
      </c>
      <c r="F182" s="8">
        <v>150</v>
      </c>
      <c r="G182" s="8">
        <v>268</v>
      </c>
      <c r="H182" s="8">
        <v>642</v>
      </c>
    </row>
    <row r="183" spans="1:8" x14ac:dyDescent="0.3">
      <c r="A183" s="8" t="s">
        <v>22</v>
      </c>
      <c r="B183" s="8" t="s">
        <v>195</v>
      </c>
      <c r="C183" s="8" t="s">
        <v>215</v>
      </c>
      <c r="D183" s="8">
        <v>165</v>
      </c>
      <c r="E183" s="8">
        <v>242</v>
      </c>
      <c r="F183" s="8">
        <v>200</v>
      </c>
      <c r="G183" s="8">
        <v>182</v>
      </c>
      <c r="H183" s="8">
        <v>624</v>
      </c>
    </row>
    <row r="184" spans="1:8" x14ac:dyDescent="0.3">
      <c r="A184" s="8" t="s">
        <v>22</v>
      </c>
      <c r="B184" s="8" t="s">
        <v>189</v>
      </c>
      <c r="C184" s="8" t="s">
        <v>215</v>
      </c>
      <c r="D184" s="8">
        <v>206</v>
      </c>
      <c r="E184" s="8">
        <v>192</v>
      </c>
      <c r="F184" s="8">
        <v>225</v>
      </c>
      <c r="G184" s="8">
        <v>203</v>
      </c>
      <c r="H184" s="8">
        <v>620</v>
      </c>
    </row>
    <row r="185" spans="1:8" x14ac:dyDescent="0.3">
      <c r="A185" s="8" t="s">
        <v>22</v>
      </c>
      <c r="B185" s="8" t="s">
        <v>45</v>
      </c>
      <c r="C185" s="8" t="s">
        <v>215</v>
      </c>
      <c r="D185" s="8">
        <v>206</v>
      </c>
      <c r="E185" s="8">
        <v>247</v>
      </c>
      <c r="F185" s="8">
        <v>211</v>
      </c>
      <c r="G185" s="8">
        <v>162</v>
      </c>
      <c r="H185" s="8">
        <v>620</v>
      </c>
    </row>
    <row r="186" spans="1:8" x14ac:dyDescent="0.3">
      <c r="A186" s="8" t="s">
        <v>22</v>
      </c>
      <c r="B186" s="8" t="s">
        <v>190</v>
      </c>
      <c r="C186" s="8" t="s">
        <v>215</v>
      </c>
      <c r="D186" s="8">
        <v>219</v>
      </c>
      <c r="E186" s="8">
        <v>246</v>
      </c>
      <c r="F186" s="8">
        <v>193</v>
      </c>
      <c r="G186" s="8">
        <v>178</v>
      </c>
      <c r="H186" s="8">
        <v>617</v>
      </c>
    </row>
    <row r="187" spans="1:8" x14ac:dyDescent="0.3">
      <c r="A187" s="8" t="s">
        <v>22</v>
      </c>
      <c r="B187" s="8" t="s">
        <v>194</v>
      </c>
      <c r="C187" s="8" t="s">
        <v>215</v>
      </c>
      <c r="D187" s="8">
        <v>207</v>
      </c>
      <c r="E187" s="8">
        <v>209</v>
      </c>
      <c r="F187" s="8">
        <v>162</v>
      </c>
      <c r="G187" s="8">
        <v>240</v>
      </c>
      <c r="H187" s="8">
        <v>611</v>
      </c>
    </row>
    <row r="188" spans="1:8" x14ac:dyDescent="0.3">
      <c r="A188" s="8" t="s">
        <v>22</v>
      </c>
      <c r="B188" s="8" t="s">
        <v>188</v>
      </c>
      <c r="C188" s="8" t="s">
        <v>215</v>
      </c>
      <c r="D188" s="8">
        <v>188</v>
      </c>
      <c r="E188" s="8">
        <v>170</v>
      </c>
      <c r="F188" s="8">
        <v>183</v>
      </c>
      <c r="G188" s="8">
        <v>220</v>
      </c>
      <c r="H188" s="8">
        <v>573</v>
      </c>
    </row>
    <row r="189" spans="1:8" x14ac:dyDescent="0.3">
      <c r="A189" s="8" t="s">
        <v>22</v>
      </c>
      <c r="B189" s="8" t="s">
        <v>103</v>
      </c>
      <c r="C189" s="8" t="s">
        <v>215</v>
      </c>
      <c r="D189" s="8">
        <v>210</v>
      </c>
      <c r="E189" s="8">
        <v>200</v>
      </c>
      <c r="F189" s="8">
        <v>178</v>
      </c>
      <c r="G189" s="8">
        <v>190</v>
      </c>
      <c r="H189" s="8">
        <v>568</v>
      </c>
    </row>
    <row r="190" spans="1:8" x14ac:dyDescent="0.3">
      <c r="A190" s="8" t="s">
        <v>22</v>
      </c>
      <c r="B190" s="8" t="s">
        <v>187</v>
      </c>
      <c r="C190" s="8" t="s">
        <v>215</v>
      </c>
      <c r="D190" s="8">
        <v>191</v>
      </c>
      <c r="E190" s="8">
        <v>232</v>
      </c>
      <c r="F190" s="8">
        <v>186</v>
      </c>
      <c r="G190" s="8">
        <v>143</v>
      </c>
      <c r="H190" s="8">
        <v>561</v>
      </c>
    </row>
    <row r="191" spans="1:8" x14ac:dyDescent="0.3">
      <c r="A191" s="9" t="s">
        <v>21</v>
      </c>
      <c r="B191" s="9" t="s">
        <v>100</v>
      </c>
      <c r="C191" s="9" t="s">
        <v>215</v>
      </c>
      <c r="D191" s="9">
        <v>224</v>
      </c>
      <c r="E191" s="9">
        <v>289</v>
      </c>
      <c r="F191" s="9">
        <v>269</v>
      </c>
      <c r="G191" s="9">
        <v>243</v>
      </c>
      <c r="H191" s="9">
        <v>801</v>
      </c>
    </row>
    <row r="192" spans="1:8" x14ac:dyDescent="0.3">
      <c r="A192" s="8" t="s">
        <v>21</v>
      </c>
      <c r="B192" s="8" t="s">
        <v>209</v>
      </c>
      <c r="C192" s="8" t="s">
        <v>215</v>
      </c>
      <c r="D192" s="8">
        <v>213</v>
      </c>
      <c r="E192" s="8">
        <v>201</v>
      </c>
      <c r="F192" s="8">
        <v>256</v>
      </c>
      <c r="G192" s="8">
        <v>300</v>
      </c>
      <c r="H192" s="8">
        <v>757</v>
      </c>
    </row>
    <row r="193" spans="1:8" x14ac:dyDescent="0.3">
      <c r="A193" s="8" t="s">
        <v>21</v>
      </c>
      <c r="B193" s="8" t="s">
        <v>205</v>
      </c>
      <c r="C193" s="8" t="s">
        <v>215</v>
      </c>
      <c r="D193" s="8">
        <v>219</v>
      </c>
      <c r="E193" s="8">
        <v>265</v>
      </c>
      <c r="F193" s="8">
        <v>267</v>
      </c>
      <c r="G193" s="8">
        <v>223</v>
      </c>
      <c r="H193" s="8">
        <v>755</v>
      </c>
    </row>
    <row r="194" spans="1:8" x14ac:dyDescent="0.3">
      <c r="A194" s="8" t="s">
        <v>21</v>
      </c>
      <c r="B194" s="8" t="s">
        <v>213</v>
      </c>
      <c r="C194" s="8" t="s">
        <v>215</v>
      </c>
      <c r="D194" s="8">
        <v>219</v>
      </c>
      <c r="E194" s="8">
        <v>246</v>
      </c>
      <c r="F194" s="8">
        <v>236</v>
      </c>
      <c r="G194" s="8">
        <v>253</v>
      </c>
      <c r="H194" s="8">
        <v>735</v>
      </c>
    </row>
    <row r="195" spans="1:8" x14ac:dyDescent="0.3">
      <c r="A195" s="8" t="s">
        <v>21</v>
      </c>
      <c r="B195" s="8" t="s">
        <v>199</v>
      </c>
      <c r="C195" s="8" t="s">
        <v>215</v>
      </c>
      <c r="D195" s="8">
        <v>224</v>
      </c>
      <c r="E195" s="8">
        <v>277</v>
      </c>
      <c r="F195" s="8">
        <v>237</v>
      </c>
      <c r="G195" s="8">
        <v>219</v>
      </c>
      <c r="H195" s="8">
        <v>733</v>
      </c>
    </row>
    <row r="196" spans="1:8" x14ac:dyDescent="0.3">
      <c r="A196" s="8" t="s">
        <v>21</v>
      </c>
      <c r="B196" s="8" t="s">
        <v>197</v>
      </c>
      <c r="C196" s="8" t="s">
        <v>215</v>
      </c>
      <c r="D196" s="8">
        <v>215</v>
      </c>
      <c r="E196" s="8">
        <v>279</v>
      </c>
      <c r="F196" s="8">
        <v>245</v>
      </c>
      <c r="G196" s="8">
        <v>204</v>
      </c>
      <c r="H196" s="8">
        <v>728</v>
      </c>
    </row>
    <row r="197" spans="1:8" x14ac:dyDescent="0.3">
      <c r="A197" s="8" t="s">
        <v>21</v>
      </c>
      <c r="B197" s="8" t="s">
        <v>202</v>
      </c>
      <c r="C197" s="8" t="s">
        <v>215</v>
      </c>
      <c r="D197" s="8">
        <v>224</v>
      </c>
      <c r="E197" s="8">
        <v>246</v>
      </c>
      <c r="F197" s="8">
        <v>257</v>
      </c>
      <c r="G197" s="8">
        <v>224</v>
      </c>
      <c r="H197" s="8">
        <v>727</v>
      </c>
    </row>
    <row r="198" spans="1:8" x14ac:dyDescent="0.3">
      <c r="A198" s="8" t="s">
        <v>21</v>
      </c>
      <c r="B198" s="8" t="s">
        <v>199</v>
      </c>
      <c r="C198" s="8" t="s">
        <v>215</v>
      </c>
      <c r="D198" s="8">
        <v>224</v>
      </c>
      <c r="E198" s="8">
        <v>268</v>
      </c>
      <c r="F198" s="8">
        <v>212</v>
      </c>
      <c r="G198" s="8">
        <v>247</v>
      </c>
      <c r="H198" s="8">
        <v>727</v>
      </c>
    </row>
    <row r="199" spans="1:8" x14ac:dyDescent="0.3">
      <c r="A199" s="8" t="s">
        <v>21</v>
      </c>
      <c r="B199" s="8" t="s">
        <v>200</v>
      </c>
      <c r="C199" s="8" t="s">
        <v>215</v>
      </c>
      <c r="D199" s="8">
        <v>223</v>
      </c>
      <c r="E199" s="8">
        <v>215</v>
      </c>
      <c r="F199" s="8">
        <v>267</v>
      </c>
      <c r="G199" s="8">
        <v>243</v>
      </c>
      <c r="H199" s="8">
        <v>725</v>
      </c>
    </row>
    <row r="200" spans="1:8" x14ac:dyDescent="0.3">
      <c r="A200" s="8" t="s">
        <v>21</v>
      </c>
      <c r="B200" s="8" t="s">
        <v>214</v>
      </c>
      <c r="C200" s="8" t="s">
        <v>215</v>
      </c>
      <c r="D200" s="8">
        <v>207</v>
      </c>
      <c r="E200" s="8">
        <v>246</v>
      </c>
      <c r="F200" s="8">
        <v>234</v>
      </c>
      <c r="G200" s="8">
        <v>242</v>
      </c>
      <c r="H200" s="8">
        <v>722</v>
      </c>
    </row>
    <row r="201" spans="1:8" x14ac:dyDescent="0.3">
      <c r="A201" s="8" t="s">
        <v>21</v>
      </c>
      <c r="B201" s="8" t="s">
        <v>198</v>
      </c>
      <c r="C201" s="8" t="s">
        <v>215</v>
      </c>
      <c r="D201" s="8">
        <v>221</v>
      </c>
      <c r="E201" s="8">
        <v>207</v>
      </c>
      <c r="F201" s="8">
        <v>259</v>
      </c>
      <c r="G201" s="8">
        <v>243</v>
      </c>
      <c r="H201" s="8">
        <v>709</v>
      </c>
    </row>
    <row r="202" spans="1:8" x14ac:dyDescent="0.3">
      <c r="A202" s="8" t="s">
        <v>21</v>
      </c>
      <c r="B202" s="8" t="s">
        <v>200</v>
      </c>
      <c r="C202" s="8" t="s">
        <v>215</v>
      </c>
      <c r="D202" s="8">
        <v>224</v>
      </c>
      <c r="E202" s="8">
        <v>232</v>
      </c>
      <c r="F202" s="8">
        <v>257</v>
      </c>
      <c r="G202" s="8">
        <v>209</v>
      </c>
      <c r="H202" s="8">
        <v>698</v>
      </c>
    </row>
    <row r="203" spans="1:8" x14ac:dyDescent="0.3">
      <c r="A203" s="8" t="s">
        <v>21</v>
      </c>
      <c r="B203" s="8" t="s">
        <v>203</v>
      </c>
      <c r="C203" s="8" t="s">
        <v>215</v>
      </c>
      <c r="D203" s="8">
        <v>220</v>
      </c>
      <c r="E203" s="8">
        <v>246</v>
      </c>
      <c r="F203" s="8">
        <v>203</v>
      </c>
      <c r="G203" s="8">
        <v>248</v>
      </c>
      <c r="H203" s="8">
        <v>697</v>
      </c>
    </row>
    <row r="204" spans="1:8" x14ac:dyDescent="0.3">
      <c r="A204" s="8" t="s">
        <v>21</v>
      </c>
      <c r="B204" s="8" t="s">
        <v>96</v>
      </c>
      <c r="C204" s="8" t="s">
        <v>215</v>
      </c>
      <c r="D204" s="8">
        <v>194</v>
      </c>
      <c r="E204" s="8">
        <v>246</v>
      </c>
      <c r="F204" s="8">
        <v>223</v>
      </c>
      <c r="G204" s="8">
        <v>211</v>
      </c>
      <c r="H204" s="8">
        <v>680</v>
      </c>
    </row>
    <row r="205" spans="1:8" x14ac:dyDescent="0.3">
      <c r="A205" s="8" t="s">
        <v>21</v>
      </c>
      <c r="B205" s="8" t="s">
        <v>96</v>
      </c>
      <c r="C205" s="8" t="s">
        <v>215</v>
      </c>
      <c r="D205" s="8">
        <v>192</v>
      </c>
      <c r="E205" s="8">
        <v>223</v>
      </c>
      <c r="F205" s="8">
        <v>248</v>
      </c>
      <c r="G205" s="8">
        <v>197</v>
      </c>
      <c r="H205" s="8">
        <v>668</v>
      </c>
    </row>
    <row r="206" spans="1:8" x14ac:dyDescent="0.3">
      <c r="A206" s="8" t="s">
        <v>21</v>
      </c>
      <c r="B206" s="8" t="s">
        <v>207</v>
      </c>
      <c r="C206" s="8" t="s">
        <v>215</v>
      </c>
      <c r="D206" s="8">
        <v>211</v>
      </c>
      <c r="E206" s="8">
        <v>214</v>
      </c>
      <c r="F206" s="8">
        <v>203</v>
      </c>
      <c r="G206" s="8">
        <v>249</v>
      </c>
      <c r="H206" s="8">
        <v>666</v>
      </c>
    </row>
    <row r="207" spans="1:8" x14ac:dyDescent="0.3">
      <c r="A207" s="8" t="s">
        <v>21</v>
      </c>
      <c r="B207" s="8" t="s">
        <v>211</v>
      </c>
      <c r="C207" s="8" t="s">
        <v>215</v>
      </c>
      <c r="D207" s="8">
        <v>215</v>
      </c>
      <c r="E207" s="8">
        <v>225</v>
      </c>
      <c r="F207" s="8">
        <v>213</v>
      </c>
      <c r="G207" s="8">
        <v>223</v>
      </c>
      <c r="H207" s="8">
        <v>661</v>
      </c>
    </row>
    <row r="208" spans="1:8" x14ac:dyDescent="0.3">
      <c r="A208" s="8" t="s">
        <v>21</v>
      </c>
      <c r="B208" s="8" t="s">
        <v>212</v>
      </c>
      <c r="C208" s="8" t="s">
        <v>215</v>
      </c>
      <c r="D208" s="8">
        <v>199</v>
      </c>
      <c r="E208" s="8">
        <v>210</v>
      </c>
      <c r="F208" s="8">
        <v>269</v>
      </c>
      <c r="G208" s="8">
        <v>176</v>
      </c>
      <c r="H208" s="8">
        <v>655</v>
      </c>
    </row>
    <row r="209" spans="1:8" x14ac:dyDescent="0.3">
      <c r="A209" s="8" t="s">
        <v>21</v>
      </c>
      <c r="B209" s="8" t="s">
        <v>206</v>
      </c>
      <c r="C209" s="8" t="s">
        <v>215</v>
      </c>
      <c r="D209" s="8">
        <v>205</v>
      </c>
      <c r="E209" s="8">
        <v>216</v>
      </c>
      <c r="F209" s="8">
        <v>246</v>
      </c>
      <c r="G209" s="8">
        <v>190</v>
      </c>
      <c r="H209" s="8">
        <v>652</v>
      </c>
    </row>
    <row r="210" spans="1:8" x14ac:dyDescent="0.3">
      <c r="A210" s="8" t="s">
        <v>21</v>
      </c>
      <c r="B210" s="8" t="s">
        <v>196</v>
      </c>
      <c r="C210" s="8" t="s">
        <v>215</v>
      </c>
      <c r="D210" s="8">
        <v>218</v>
      </c>
      <c r="E210" s="8">
        <v>209</v>
      </c>
      <c r="F210" s="8">
        <v>246</v>
      </c>
      <c r="G210" s="8">
        <v>194</v>
      </c>
      <c r="H210" s="8">
        <v>649</v>
      </c>
    </row>
    <row r="211" spans="1:8" x14ac:dyDescent="0.3">
      <c r="A211" s="8" t="s">
        <v>21</v>
      </c>
      <c r="B211" s="8" t="s">
        <v>146</v>
      </c>
      <c r="C211" s="8" t="s">
        <v>215</v>
      </c>
      <c r="D211" s="8">
        <v>212</v>
      </c>
      <c r="E211" s="8">
        <v>244</v>
      </c>
      <c r="F211" s="8">
        <v>194</v>
      </c>
      <c r="G211" s="8">
        <v>207</v>
      </c>
      <c r="H211" s="8">
        <v>645</v>
      </c>
    </row>
    <row r="212" spans="1:8" x14ac:dyDescent="0.3">
      <c r="A212" s="8" t="s">
        <v>21</v>
      </c>
      <c r="B212" s="8" t="s">
        <v>204</v>
      </c>
      <c r="C212" s="8" t="s">
        <v>215</v>
      </c>
      <c r="D212" s="8">
        <v>213</v>
      </c>
      <c r="E212" s="8">
        <v>265</v>
      </c>
      <c r="F212" s="8">
        <v>177</v>
      </c>
      <c r="G212" s="8">
        <v>196</v>
      </c>
      <c r="H212" s="8">
        <v>638</v>
      </c>
    </row>
    <row r="213" spans="1:8" x14ac:dyDescent="0.3">
      <c r="A213" s="8" t="s">
        <v>21</v>
      </c>
      <c r="B213" s="8" t="s">
        <v>146</v>
      </c>
      <c r="C213" s="8" t="s">
        <v>215</v>
      </c>
      <c r="D213" s="8">
        <v>212</v>
      </c>
      <c r="E213" s="8">
        <v>194</v>
      </c>
      <c r="F213" s="8">
        <v>204</v>
      </c>
      <c r="G213" s="8">
        <v>234</v>
      </c>
      <c r="H213" s="8">
        <v>632</v>
      </c>
    </row>
    <row r="214" spans="1:8" x14ac:dyDescent="0.3">
      <c r="A214" s="8" t="s">
        <v>21</v>
      </c>
      <c r="B214" s="8" t="s">
        <v>208</v>
      </c>
      <c r="C214" s="8" t="s">
        <v>215</v>
      </c>
      <c r="D214" s="8">
        <v>208</v>
      </c>
      <c r="E214" s="8">
        <v>225</v>
      </c>
      <c r="F214" s="8">
        <v>235</v>
      </c>
      <c r="G214" s="8">
        <v>170</v>
      </c>
      <c r="H214" s="8">
        <v>630</v>
      </c>
    </row>
    <row r="215" spans="1:8" x14ac:dyDescent="0.3">
      <c r="A215" s="8" t="s">
        <v>21</v>
      </c>
      <c r="B215" s="8" t="s">
        <v>206</v>
      </c>
      <c r="C215" s="8" t="s">
        <v>215</v>
      </c>
      <c r="D215" s="8">
        <v>204</v>
      </c>
      <c r="E215" s="8">
        <v>216</v>
      </c>
      <c r="F215" s="8">
        <v>181</v>
      </c>
      <c r="G215" s="8">
        <v>232</v>
      </c>
      <c r="H215" s="8">
        <v>629</v>
      </c>
    </row>
    <row r="216" spans="1:8" x14ac:dyDescent="0.3">
      <c r="A216" s="8" t="s">
        <v>21</v>
      </c>
      <c r="B216" s="8" t="s">
        <v>104</v>
      </c>
      <c r="C216" s="8" t="s">
        <v>215</v>
      </c>
      <c r="D216" s="8">
        <v>219</v>
      </c>
      <c r="E216" s="8">
        <v>194</v>
      </c>
      <c r="F216" s="8">
        <v>223</v>
      </c>
      <c r="G216" s="8">
        <v>199</v>
      </c>
      <c r="H216" s="8">
        <v>616</v>
      </c>
    </row>
    <row r="217" spans="1:8" x14ac:dyDescent="0.3">
      <c r="A217" s="8" t="s">
        <v>21</v>
      </c>
      <c r="B217" s="8" t="s">
        <v>204</v>
      </c>
      <c r="C217" s="8" t="s">
        <v>215</v>
      </c>
      <c r="D217" s="8">
        <v>213</v>
      </c>
      <c r="E217" s="8">
        <v>168</v>
      </c>
      <c r="F217" s="8">
        <v>233</v>
      </c>
      <c r="G217" s="8">
        <v>210</v>
      </c>
      <c r="H217" s="8">
        <v>611</v>
      </c>
    </row>
    <row r="218" spans="1:8" x14ac:dyDescent="0.3">
      <c r="A218" s="8" t="s">
        <v>21</v>
      </c>
      <c r="B218" s="8" t="s">
        <v>210</v>
      </c>
      <c r="C218" s="8" t="s">
        <v>215</v>
      </c>
      <c r="D218" s="8">
        <v>203</v>
      </c>
      <c r="E218" s="8">
        <v>200</v>
      </c>
      <c r="F218" s="8">
        <v>210</v>
      </c>
      <c r="G218" s="8">
        <v>200</v>
      </c>
      <c r="H218" s="8">
        <v>610</v>
      </c>
    </row>
    <row r="219" spans="1:8" x14ac:dyDescent="0.3">
      <c r="A219" s="8" t="s">
        <v>21</v>
      </c>
      <c r="B219" s="8" t="s">
        <v>201</v>
      </c>
      <c r="C219" s="8" t="s">
        <v>215</v>
      </c>
      <c r="D219" s="8">
        <v>202</v>
      </c>
      <c r="E219" s="8">
        <v>234</v>
      </c>
      <c r="F219" s="8">
        <v>180</v>
      </c>
      <c r="G219" s="8">
        <v>193</v>
      </c>
      <c r="H219" s="8">
        <v>607</v>
      </c>
    </row>
    <row r="220" spans="1:8" x14ac:dyDescent="0.3">
      <c r="A220" s="8" t="s">
        <v>21</v>
      </c>
      <c r="B220" s="8" t="s">
        <v>214</v>
      </c>
      <c r="C220" s="8" t="s">
        <v>215</v>
      </c>
      <c r="D220" s="8">
        <v>210</v>
      </c>
      <c r="E220" s="8">
        <v>223</v>
      </c>
      <c r="F220" s="8">
        <v>183</v>
      </c>
      <c r="G220" s="8">
        <v>178</v>
      </c>
      <c r="H220" s="8">
        <v>584</v>
      </c>
    </row>
    <row r="221" spans="1:8" x14ac:dyDescent="0.3">
      <c r="A221" s="8" t="s">
        <v>21</v>
      </c>
      <c r="B221" s="8" t="s">
        <v>116</v>
      </c>
      <c r="C221" s="8" t="s">
        <v>215</v>
      </c>
      <c r="D221" s="8">
        <v>204</v>
      </c>
      <c r="E221" s="8">
        <v>225</v>
      </c>
      <c r="F221" s="8">
        <v>143</v>
      </c>
      <c r="G221" s="8">
        <v>199</v>
      </c>
      <c r="H221" s="8">
        <v>567</v>
      </c>
    </row>
    <row r="222" spans="1:8" x14ac:dyDescent="0.3">
      <c r="A222" s="8" t="s">
        <v>21</v>
      </c>
      <c r="B222" s="8" t="s">
        <v>196</v>
      </c>
      <c r="C222" s="8" t="s">
        <v>215</v>
      </c>
      <c r="D222" s="8">
        <v>220</v>
      </c>
      <c r="E222" s="8">
        <v>197</v>
      </c>
      <c r="F222" s="8">
        <v>184</v>
      </c>
      <c r="G222" s="8">
        <v>167</v>
      </c>
      <c r="H222" s="8">
        <v>548</v>
      </c>
    </row>
    <row r="223" spans="1:8" x14ac:dyDescent="0.3">
      <c r="A223" s="8" t="s">
        <v>21</v>
      </c>
      <c r="B223" s="8" t="s">
        <v>208</v>
      </c>
      <c r="C223" s="8" t="s">
        <v>215</v>
      </c>
      <c r="D223" s="8">
        <v>208</v>
      </c>
      <c r="E223" s="8">
        <v>189</v>
      </c>
      <c r="F223" s="8">
        <v>172</v>
      </c>
      <c r="G223" s="8">
        <v>179</v>
      </c>
      <c r="H223" s="8">
        <v>540</v>
      </c>
    </row>
    <row r="224" spans="1:8" x14ac:dyDescent="0.3">
      <c r="A224" s="8" t="s">
        <v>21</v>
      </c>
      <c r="B224" s="8" t="s">
        <v>204</v>
      </c>
      <c r="C224" s="8" t="s">
        <v>215</v>
      </c>
      <c r="D224" s="8">
        <v>213</v>
      </c>
      <c r="E224" s="8">
        <v>215</v>
      </c>
      <c r="F224" s="8">
        <v>178</v>
      </c>
      <c r="G224" s="8">
        <v>137</v>
      </c>
      <c r="H224" s="8">
        <v>530</v>
      </c>
    </row>
    <row r="225" s="8" customFormat="1" x14ac:dyDescent="0.3"/>
    <row r="226" s="8" customFormat="1" x14ac:dyDescent="0.3"/>
  </sheetData>
  <autoFilter ref="A1:H224" xr:uid="{B3C614C1-E9A1-4738-AC7C-E96A1B9EB116}"/>
  <pageMargins left="0.7" right="0.7" top="0.75" bottom="0.75" header="0.3" footer="0.3"/>
  <headerFooter>
    <oddFooter>&amp;C_x000D_&amp;1#&amp;"Aptos"&amp;10&amp;K000000 Confidential - Not for Public Consumption or Distribution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19</vt:i4>
      </vt:variant>
      <vt:variant>
        <vt:lpstr>Named Ranges</vt:lpstr>
      </vt:variant>
      <vt:variant>
        <vt:i4>1</vt:i4>
      </vt:variant>
    </vt:vector>
  </HeadingPairs>
  <TitlesOfParts>
    <vt:vector size="20" baseType="lpstr">
      <vt:lpstr>number of checks needed</vt:lpstr>
      <vt:lpstr>Full list of payouts</vt:lpstr>
      <vt:lpstr>Center winners</vt:lpstr>
      <vt:lpstr>Divisoin A</vt:lpstr>
      <vt:lpstr>Division B</vt:lpstr>
      <vt:lpstr>Division C</vt:lpstr>
      <vt:lpstr>Division D</vt:lpstr>
      <vt:lpstr>Scratch  Winners</vt:lpstr>
      <vt:lpstr>Scratch Division</vt:lpstr>
      <vt:lpstr>The Alley</vt:lpstr>
      <vt:lpstr>Chops</vt:lpstr>
      <vt:lpstr>Maplewood</vt:lpstr>
      <vt:lpstr>The Mark</vt:lpstr>
      <vt:lpstr>Mockingbird</vt:lpstr>
      <vt:lpstr>Papio</vt:lpstr>
      <vt:lpstr>Peacekeeper</vt:lpstr>
      <vt:lpstr>Scorz</vt:lpstr>
      <vt:lpstr>Westen </vt:lpstr>
      <vt:lpstr>West Lanes</vt:lpstr>
      <vt:lpstr>'Full list of payouts'!Print_Area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Christina Hurst (Omnicom)</dc:creator>
  <cp:lastModifiedBy>Barb Melonis</cp:lastModifiedBy>
  <cp:lastPrinted>2026-03-25T21:52:57Z</cp:lastPrinted>
  <dcterms:created xsi:type="dcterms:W3CDTF">2026-03-12T12:51:29Z</dcterms:created>
  <dcterms:modified xsi:type="dcterms:W3CDTF">2026-03-26T00:24:17Z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  <property fmtid="{D5CDD505-2E9C-101B-9397-08002B2CF9AE}" pid="4" name="MSIP_Label_8e19d756-792e-42a1-bcad-4cb9051ddd2d_Enabled">
    <vt:lpwstr>true</vt:lpwstr>
  </property>
  <property fmtid="{D5CDD505-2E9C-101B-9397-08002B2CF9AE}" pid="5" name="MSIP_Label_8e19d756-792e-42a1-bcad-4cb9051ddd2d_SetDate">
    <vt:lpwstr>2026-03-12T12:51:47Z</vt:lpwstr>
  </property>
  <property fmtid="{D5CDD505-2E9C-101B-9397-08002B2CF9AE}" pid="6" name="MSIP_Label_8e19d756-792e-42a1-bcad-4cb9051ddd2d_Method">
    <vt:lpwstr>Standard</vt:lpwstr>
  </property>
  <property fmtid="{D5CDD505-2E9C-101B-9397-08002B2CF9AE}" pid="7" name="MSIP_Label_8e19d756-792e-42a1-bcad-4cb9051ddd2d_Name">
    <vt:lpwstr>Confidential</vt:lpwstr>
  </property>
  <property fmtid="{D5CDD505-2E9C-101B-9397-08002B2CF9AE}" pid="8" name="MSIP_Label_8e19d756-792e-42a1-bcad-4cb9051ddd2d_SiteId">
    <vt:lpwstr>41eb501a-f671-4ce0-a5bf-b64168c3705f</vt:lpwstr>
  </property>
  <property fmtid="{D5CDD505-2E9C-101B-9397-08002B2CF9AE}" pid="9" name="MSIP_Label_8e19d756-792e-42a1-bcad-4cb9051ddd2d_ActionId">
    <vt:lpwstr>7ae19da6-6ece-4b32-bf0f-c935d12d7c96</vt:lpwstr>
  </property>
  <property fmtid="{D5CDD505-2E9C-101B-9397-08002B2CF9AE}" pid="10" name="MSIP_Label_8e19d756-792e-42a1-bcad-4cb9051ddd2d_ContentBits">
    <vt:lpwstr>2</vt:lpwstr>
  </property>
  <property fmtid="{D5CDD505-2E9C-101B-9397-08002B2CF9AE}" pid="11" name="MSIP_Label_8e19d756-792e-42a1-bcad-4cb9051ddd2d_Tag">
    <vt:lpwstr>10, 3, 0, 1</vt:lpwstr>
  </property>
</Properties>
</file>