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ABA\OneDrive\Documents\"/>
    </mc:Choice>
  </mc:AlternateContent>
  <xr:revisionPtr revIDLastSave="0" documentId="8_{B2B3C952-2E0E-4C1E-9B41-FA244D335205}" xr6:coauthVersionLast="47" xr6:coauthVersionMax="47" xr10:uidLastSave="{00000000-0000-0000-0000-000000000000}"/>
  <bookViews>
    <workbookView xWindow="28680" yWindow="-120" windowWidth="29040" windowHeight="15720" activeTab="2" xr2:uid="{00000000-000D-0000-FFFF-FFFF00000000}"/>
  </bookViews>
  <sheets>
    <sheet name="Sheet1" sheetId="1" r:id="rId1"/>
    <sheet name="Sheet2" sheetId="2" r:id="rId2"/>
    <sheet name="Pay amounts with names" sheetId="3" r:id="rId3"/>
    <sheet name="QB" sheetId="4" r:id="rId4"/>
  </sheets>
  <definedNames>
    <definedName name="_xlnm._FilterDatabase" localSheetId="2" hidden="1">'Pay amounts with names'!$G$1:$J$139</definedName>
    <definedName name="_xlnm._FilterDatabase" localSheetId="3" hidden="1">QB!$E$1:$F$138</definedName>
    <definedName name="_xlnm.Print_Area" localSheetId="0">Sheet1!$B$5:$F$55</definedName>
  </definedNames>
  <calcPr calcId="191029"/>
</workbook>
</file>

<file path=xl/calcChain.xml><?xml version="1.0" encoding="utf-8"?>
<calcChain xmlns="http://schemas.openxmlformats.org/spreadsheetml/2006/main">
  <c r="U2" i="3" l="1"/>
  <c r="P2" i="3"/>
  <c r="J2" i="3"/>
  <c r="E2" i="3"/>
  <c r="H10" i="1"/>
  <c r="D9" i="1"/>
  <c r="E9" i="1"/>
  <c r="F9" i="1"/>
  <c r="C9" i="1"/>
  <c r="E5" i="1"/>
  <c r="H7" i="1"/>
  <c r="H5" i="1" s="1"/>
  <c r="H11" i="1"/>
  <c r="D10" i="1"/>
  <c r="D13" i="1" s="1"/>
  <c r="E10" i="1"/>
  <c r="E13" i="1" s="1"/>
  <c r="F10" i="1"/>
  <c r="F13" i="1" s="1"/>
  <c r="D8" i="1"/>
  <c r="C8" i="1"/>
  <c r="C10" i="1"/>
  <c r="C13" i="1" s="1"/>
  <c r="D16" i="1"/>
  <c r="E16" i="1"/>
  <c r="F16" i="1"/>
  <c r="C16" i="1"/>
  <c r="F2" i="2"/>
  <c r="I2" i="2"/>
  <c r="I23" i="2" s="1"/>
  <c r="J2" i="2"/>
  <c r="K2" i="2"/>
  <c r="F3" i="2"/>
  <c r="I3" i="2"/>
  <c r="J3" i="2"/>
  <c r="K3" i="2"/>
  <c r="F4" i="2"/>
  <c r="I4" i="2"/>
  <c r="J4" i="2"/>
  <c r="K4" i="2"/>
  <c r="F5" i="2"/>
  <c r="I5" i="2"/>
  <c r="J5" i="2"/>
  <c r="K5" i="2"/>
  <c r="F6" i="2"/>
  <c r="I6" i="2"/>
  <c r="J6" i="2"/>
  <c r="K6" i="2"/>
  <c r="F7" i="2"/>
  <c r="I7" i="2"/>
  <c r="J7" i="2"/>
  <c r="K7" i="2"/>
  <c r="F8" i="2"/>
  <c r="I8" i="2"/>
  <c r="J8" i="2"/>
  <c r="K8" i="2"/>
  <c r="F9" i="2"/>
  <c r="I9" i="2"/>
  <c r="J9" i="2"/>
  <c r="K9" i="2"/>
  <c r="F10" i="2"/>
  <c r="I10" i="2"/>
  <c r="J10" i="2"/>
  <c r="K10" i="2"/>
  <c r="F11" i="2"/>
  <c r="I11" i="2"/>
  <c r="J11" i="2"/>
  <c r="K11" i="2"/>
  <c r="F12" i="2"/>
  <c r="I12" i="2"/>
  <c r="J12" i="2"/>
  <c r="K12" i="2"/>
  <c r="F13" i="2"/>
  <c r="I13" i="2"/>
  <c r="J13" i="2"/>
  <c r="K13" i="2"/>
  <c r="F14" i="2"/>
  <c r="I14" i="2"/>
  <c r="J14" i="2"/>
  <c r="K14" i="2"/>
  <c r="F15" i="2"/>
  <c r="I15" i="2"/>
  <c r="J15" i="2"/>
  <c r="K15" i="2"/>
  <c r="F16" i="2"/>
  <c r="I16" i="2"/>
  <c r="J16" i="2"/>
  <c r="K16" i="2"/>
  <c r="F17" i="2"/>
  <c r="I17" i="2"/>
  <c r="J17" i="2"/>
  <c r="K17" i="2"/>
  <c r="P17" i="2"/>
  <c r="F18" i="2"/>
  <c r="I18" i="2"/>
  <c r="J18" i="2"/>
  <c r="K18" i="2"/>
  <c r="F19" i="2"/>
  <c r="I19" i="2"/>
  <c r="J19" i="2"/>
  <c r="K19" i="2"/>
  <c r="F20" i="2"/>
  <c r="I20" i="2"/>
  <c r="J20" i="2"/>
  <c r="K20" i="2"/>
  <c r="F21" i="2"/>
  <c r="I21" i="2"/>
  <c r="J21" i="2"/>
  <c r="K21" i="2"/>
  <c r="B23" i="2"/>
  <c r="F23" i="2" s="1"/>
  <c r="D23" i="2"/>
  <c r="H23" i="2"/>
  <c r="J23" i="2"/>
  <c r="K23" i="2"/>
  <c r="F24" i="2"/>
  <c r="I25" i="2"/>
  <c r="F12" i="1" l="1"/>
  <c r="F14" i="1" s="1"/>
  <c r="E12" i="1"/>
  <c r="E14" i="1" s="1"/>
  <c r="C12" i="1"/>
  <c r="D12" i="1"/>
  <c r="D14" i="1" s="1"/>
  <c r="H9" i="1"/>
  <c r="H16" i="1"/>
  <c r="H8" i="1"/>
  <c r="H25" i="2"/>
  <c r="H27" i="2" s="1"/>
  <c r="J25" i="2"/>
  <c r="J27" i="2" s="1"/>
  <c r="J30" i="2" s="1"/>
  <c r="I27" i="2"/>
  <c r="I30" i="2" s="1"/>
  <c r="K25" i="2"/>
  <c r="K27" i="2" s="1"/>
  <c r="K30" i="2" s="1"/>
  <c r="H13" i="1" l="1"/>
  <c r="C14" i="1"/>
  <c r="H12" i="1"/>
  <c r="H14" i="1"/>
</calcChain>
</file>

<file path=xl/sharedStrings.xml><?xml version="1.0" encoding="utf-8"?>
<sst xmlns="http://schemas.openxmlformats.org/spreadsheetml/2006/main" count="1207" uniqueCount="809">
  <si>
    <t>Team Awards</t>
  </si>
  <si>
    <t>A</t>
  </si>
  <si>
    <t>B</t>
  </si>
  <si>
    <t>C</t>
  </si>
  <si>
    <t>D</t>
  </si>
  <si>
    <t xml:space="preserve">Estimated Prize Fund: $ </t>
  </si>
  <si>
    <t>b</t>
  </si>
  <si>
    <t>c</t>
  </si>
  <si>
    <t>d</t>
  </si>
  <si>
    <t>Team/Individual $$</t>
  </si>
  <si>
    <t>Point error $$</t>
  </si>
  <si>
    <t>Option Total</t>
  </si>
  <si>
    <t>Div A</t>
  </si>
  <si>
    <t>Div B</t>
  </si>
  <si>
    <t>Div C</t>
  </si>
  <si>
    <t>Div D</t>
  </si>
  <si>
    <t>Total Available $</t>
  </si>
  <si>
    <t>Totals awarded</t>
  </si>
  <si>
    <t>Entries  Per Division</t>
  </si>
  <si>
    <t>$ Per Division</t>
  </si>
  <si>
    <t>Added $ Per Division</t>
  </si>
  <si>
    <t>Total $ Avail Per Div</t>
  </si>
  <si>
    <t>Winners Per Division</t>
  </si>
  <si>
    <t>In-House Prize Fund Listing</t>
  </si>
  <si>
    <t>Added $</t>
  </si>
  <si>
    <t>1 in 5</t>
  </si>
  <si>
    <t>1 in 4</t>
  </si>
  <si>
    <t>Added $ Prorated</t>
  </si>
  <si>
    <t>Total $ w/Prorated</t>
  </si>
  <si>
    <t>Rodabaugh, Tom     Entry #739</t>
  </si>
  <si>
    <t>Mockingbird</t>
  </si>
  <si>
    <t>Reese, Mike     Entry #1219</t>
  </si>
  <si>
    <t>Maplewood</t>
  </si>
  <si>
    <t>Hansen, Kaleb     Entry #876</t>
  </si>
  <si>
    <t>Chops</t>
  </si>
  <si>
    <t>Dwyer, Dan     Entry #1606</t>
  </si>
  <si>
    <t>Papio</t>
  </si>
  <si>
    <t>Larsen, Jeremy     Entry #1066</t>
  </si>
  <si>
    <t>Davis, Dale     Entry #679</t>
  </si>
  <si>
    <t>Stenner, Jake     Entry #1425</t>
  </si>
  <si>
    <t>Smith, Tristan     Entry #986</t>
  </si>
  <si>
    <t>Scranton, Shawn     Entry #1605</t>
  </si>
  <si>
    <t>Gruber, Nick     Entry #1021</t>
  </si>
  <si>
    <t>Abboud, Rich     Entry #164</t>
  </si>
  <si>
    <t>Western Bowl</t>
  </si>
  <si>
    <t>Snell, Jasmine     Entry #1324</t>
  </si>
  <si>
    <t>Messner, Andy     Entry #1127</t>
  </si>
  <si>
    <t>Wood, Jo     Entry #1415</t>
  </si>
  <si>
    <t>Beardsley, Dan     Entry #1391</t>
  </si>
  <si>
    <t>Welch, Tim     Entry #1297</t>
  </si>
  <si>
    <t>Butler, Terry     Entry #658</t>
  </si>
  <si>
    <t>Roth, Bryan     Entry #607</t>
  </si>
  <si>
    <t>Jourdan, Jarrod     Entry #1365</t>
  </si>
  <si>
    <t>Manna, Mike     Entry #535</t>
  </si>
  <si>
    <t>Bartlett, Matt     Entry #428</t>
  </si>
  <si>
    <t>Petak, Ron     Entry #1295</t>
  </si>
  <si>
    <t>Zimmerman, Tyler     Entry #1067</t>
  </si>
  <si>
    <t>Gomez, James     Entry #406</t>
  </si>
  <si>
    <t>Johnson, Gary     Entry #1134</t>
  </si>
  <si>
    <t>Kokrda, Colton     Entry #1808</t>
  </si>
  <si>
    <t>Peacekeeper</t>
  </si>
  <si>
    <t>Clark, Travis     Entry #1772</t>
  </si>
  <si>
    <t>West Lanes</t>
  </si>
  <si>
    <t>Kraft, Trevor     Entry #591</t>
  </si>
  <si>
    <t>Martin, Vince     Entry #186</t>
  </si>
  <si>
    <t>Zimmerli, Jeff     Entry #813</t>
  </si>
  <si>
    <t>Schlitz, Dylan     Entry #1043</t>
  </si>
  <si>
    <t>McNary, Tim     Entry #255</t>
  </si>
  <si>
    <t>Mason, Anthony     Entry #674</t>
  </si>
  <si>
    <t>Sullinger, Noah     Entry #1007</t>
  </si>
  <si>
    <t>Micanek, Chad     Entry #180</t>
  </si>
  <si>
    <t>Morris, Ben     Entry #421</t>
  </si>
  <si>
    <t>Hogan, Dwayne     Entry #730</t>
  </si>
  <si>
    <t>Stuckenschmidt, Mark     Entry #951</t>
  </si>
  <si>
    <t>Sutter, Justin     Entry #272</t>
  </si>
  <si>
    <t>Bowlby, Brandon     Entry #757</t>
  </si>
  <si>
    <t>Points, Steve     Entry #1535</t>
  </si>
  <si>
    <t>Backman, Nick     Entry #1216</t>
  </si>
  <si>
    <t>Gilkerson, Brad     Entry #16</t>
  </si>
  <si>
    <t>Baer, Ted     Entry #660</t>
  </si>
  <si>
    <t>Dutton, Robert     Entry #1369</t>
  </si>
  <si>
    <t>Morris, JJ     Entry #1148</t>
  </si>
  <si>
    <t>Shovan, Alan     Entry #243</t>
  </si>
  <si>
    <t>Wood, Chris     Entry #473</t>
  </si>
  <si>
    <t>Butler, Todd     Entry #536</t>
  </si>
  <si>
    <t>Conlin, Tony     Entry #1607</t>
  </si>
  <si>
    <t>Radcliff, Lewis     Entry #176</t>
  </si>
  <si>
    <t>Dizona, Ed     Entry #1608</t>
  </si>
  <si>
    <t>Stoltenberg, Dennis     Entry #618</t>
  </si>
  <si>
    <t>Haynes, Jesse     Entry #569</t>
  </si>
  <si>
    <t>Paul, Nicholas     Entry #465</t>
  </si>
  <si>
    <t>Smith, Dave     Entry #848</t>
  </si>
  <si>
    <t>Starke, Nathan     Entry #795</t>
  </si>
  <si>
    <t>Blair, Chris     Entry #946</t>
  </si>
  <si>
    <t>McAllister, Marty     Entry #244</t>
  </si>
  <si>
    <t>McConnell, Matt     Entry #818</t>
  </si>
  <si>
    <t>Carter, David Jr     Entry #174</t>
  </si>
  <si>
    <t>Ross, Ronald     Entry #1102</t>
  </si>
  <si>
    <t>Chunn, Bobby     Entry #565</t>
  </si>
  <si>
    <t>Hobson, Matt     Entry #1610</t>
  </si>
  <si>
    <t>Jones, Brandon     Entry #319</t>
  </si>
  <si>
    <t>Fisher, Steve Sr     Entry #884</t>
  </si>
  <si>
    <t>Hullett, Mike     Entry #37</t>
  </si>
  <si>
    <t>Roberts, Quinton     Entry #982</t>
  </si>
  <si>
    <t>Taylor, Todd     Entry #1050</t>
  </si>
  <si>
    <t>Birkentall, Don     Entry #953</t>
  </si>
  <si>
    <t>Smejkal, Nathan     Entry #860</t>
  </si>
  <si>
    <t>Crossley, Kent     Entry #1205</t>
  </si>
  <si>
    <t>Hinken, Carl     Entry #1220</t>
  </si>
  <si>
    <t>Robinson, Dan     Entry #539</t>
  </si>
  <si>
    <t>Smith, Chad M     Entry #768</t>
  </si>
  <si>
    <t>Sanders, Bill     Entry #1568</t>
  </si>
  <si>
    <t>Scorz</t>
  </si>
  <si>
    <t>Geelan, Kristopher     Entry #151</t>
  </si>
  <si>
    <t>Blocker, Lawrence     Entry #566</t>
  </si>
  <si>
    <t>Cote, Shawn     Entry #1394</t>
  </si>
  <si>
    <t>Nowaczyk, Billy     Entry #1146</t>
  </si>
  <si>
    <t>Laravie, Anthony     Entry #1320</t>
  </si>
  <si>
    <t>Hansen, Tim     Entry #1922</t>
  </si>
  <si>
    <t>The Mark</t>
  </si>
  <si>
    <t>Corbaley, Jason     Entry #753</t>
  </si>
  <si>
    <t>Volkert, Steve     Entry #1448</t>
  </si>
  <si>
    <t>Hansen, George     Entry #394</t>
  </si>
  <si>
    <t>Cote, Shawn     Entry #1014</t>
  </si>
  <si>
    <t>Kiel, Matthew     Entry #1343</t>
  </si>
  <si>
    <t>Smith, Kolton     Entry #842</t>
  </si>
  <si>
    <t>Heimes, Douglas     Entry #1592</t>
  </si>
  <si>
    <t>Chin, Jon     Entry #534</t>
  </si>
  <si>
    <t>Demarest, Jeffrey     Entry #964</t>
  </si>
  <si>
    <t>Bockert, Joe     Entry #875</t>
  </si>
  <si>
    <t>Gautier, Scott     Entry #766</t>
  </si>
  <si>
    <t>Husband, Winston     Entry #1029</t>
  </si>
  <si>
    <t>Colvin, Ryan     Entry #1888</t>
  </si>
  <si>
    <t>Stubbs, Tracy     Entry #29</t>
  </si>
  <si>
    <t>Trevarthen, Matt     Entry #1090</t>
  </si>
  <si>
    <t>McPhillips, Bill     Entry #1397</t>
  </si>
  <si>
    <t>Beardsley, Dan     Entry #1223</t>
  </si>
  <si>
    <t>Coufal, Dave     Entry #885</t>
  </si>
  <si>
    <t>Haney, Tony     Entry #1345</t>
  </si>
  <si>
    <t>Dillenburg, Cale     Entry #1011</t>
  </si>
  <si>
    <t>Merryweather, Robin     Entry #335</t>
  </si>
  <si>
    <t>Summers, Joe Sr     Entry #524</t>
  </si>
  <si>
    <t>Morgan, Andrew     Entry #622</t>
  </si>
  <si>
    <t>Walton, Joe     Entry #615</t>
  </si>
  <si>
    <t>Frugge, Richard Sr     Entry #1070</t>
  </si>
  <si>
    <t>Gomez, James-Jimmie     Entry #962</t>
  </si>
  <si>
    <t>Latture, Brayden     Entry #1378</t>
  </si>
  <si>
    <t>Saighman, Rich     Entry #1550</t>
  </si>
  <si>
    <t>Young, Aaron     Entry #1451</t>
  </si>
  <si>
    <t>Kokrda, Colton     Entry #1804</t>
  </si>
  <si>
    <t>Fitzgerald, Kyle     Entry #504</t>
  </si>
  <si>
    <t>Gust, Del     Entry #676</t>
  </si>
  <si>
    <t>Quist, Ernie     Entry #879</t>
  </si>
  <si>
    <t>Mortimer, Ken     Entry #1810</t>
  </si>
  <si>
    <t>Sparano, John Jr     Entry #505</t>
  </si>
  <si>
    <t>Schrader, Brandon     Entry #1765</t>
  </si>
  <si>
    <t>Steyskal, Laura     Entry #1247</t>
  </si>
  <si>
    <t>Whitmarsh, Rod     Entry #1356</t>
  </si>
  <si>
    <t>Cappellano, James     Entry #1641</t>
  </si>
  <si>
    <t>Meyer, Bernie     Entry #1464</t>
  </si>
  <si>
    <t>Schrader, Quinton     Entry #40</t>
  </si>
  <si>
    <t>Sekyra, Roxanne     Entry #942</t>
  </si>
  <si>
    <t>Bigley, Demetrius     Entry #352</t>
  </si>
  <si>
    <t>Vance, Mike     Entry #1796</t>
  </si>
  <si>
    <t>Johnson, Jeff     Entry #1139</t>
  </si>
  <si>
    <t>Johnston, Robert     Entry #572</t>
  </si>
  <si>
    <t>Kelley, Tom Jr     Entry #1895</t>
  </si>
  <si>
    <t>Thompson, Richard L     Entry #336</t>
  </si>
  <si>
    <t>Porter,Jeanette     Entry #367</t>
  </si>
  <si>
    <t>Bierman, John     Entry #1089</t>
  </si>
  <si>
    <t>Vetter, Sarah     Entry #1642</t>
  </si>
  <si>
    <t>Johnson, Troy     Entry #1828</t>
  </si>
  <si>
    <t>Brown, Chris     Entry #96</t>
  </si>
  <si>
    <t>Colliver, Tim Sr     Entry #118</t>
  </si>
  <si>
    <t>Blake, Kylie     Entry #993</t>
  </si>
  <si>
    <t>Paustian, Joe     Entry #1901</t>
  </si>
  <si>
    <t>Vetter, Gene     Entry #1436</t>
  </si>
  <si>
    <t>Baker, Ryan     Entry #337</t>
  </si>
  <si>
    <t>Addison, Pat     Entry #116</t>
  </si>
  <si>
    <t>Schulz, Skylar     Entry #1171</t>
  </si>
  <si>
    <t>Burks, Bob     Entry #237</t>
  </si>
  <si>
    <t>Phillips, Nick     Entry #322</t>
  </si>
  <si>
    <t>Harrod, Nick     Entry #1579</t>
  </si>
  <si>
    <t>McDonald, Jerome     Entry #172</t>
  </si>
  <si>
    <t>Scurlock, Tim     Entry #720</t>
  </si>
  <si>
    <t>Pickinpaugh, Ken     Entry #1854</t>
  </si>
  <si>
    <t>Whitted, Brendan     Entry #593</t>
  </si>
  <si>
    <t>Centarri, Michael Jr     Entry #954</t>
  </si>
  <si>
    <t>McGaugh, Randal     Entry #312</t>
  </si>
  <si>
    <t>Stubbs, Mickey     Entry #1453</t>
  </si>
  <si>
    <t>Schlichte, Chad     Entry #1644</t>
  </si>
  <si>
    <t>Drewes, Scott     Entry #1217</t>
  </si>
  <si>
    <t>Rutherford, Matt     Entry #1246</t>
  </si>
  <si>
    <t>Marker, Sara     Entry #1338</t>
  </si>
  <si>
    <t>Dominski, John     Entry #1645</t>
  </si>
  <si>
    <t>Morris, Jace     Entry #696</t>
  </si>
  <si>
    <t>North, Michael     Entry #20</t>
  </si>
  <si>
    <t>Rose, Alex     Entry #1631</t>
  </si>
  <si>
    <t>Shoemaker, Ronnie     Entry #1794</t>
  </si>
  <si>
    <t>Trejo, Ricardo     Entry #111</t>
  </si>
  <si>
    <t>Wright, Robert     Entry #1018</t>
  </si>
  <si>
    <t>Russell, Jim     Entry #1542</t>
  </si>
  <si>
    <t>Uhing, Jim     Entry #1646</t>
  </si>
  <si>
    <t>Smith, Lonny     Entry #1841</t>
  </si>
  <si>
    <t>Sweet, Michael     Entry #3</t>
  </si>
  <si>
    <t>Barrett, Melissa     Entry #775</t>
  </si>
  <si>
    <t>Fisicaro, Brandon     Entry #1152</t>
  </si>
  <si>
    <t>Dinapoli, Chris     Entry #1487</t>
  </si>
  <si>
    <t>Morris, Catlin     Entry #671</t>
  </si>
  <si>
    <t>Negrete, Dave Sr     Entry #1499</t>
  </si>
  <si>
    <t>Kuhl, Kyle     Entry #13</t>
  </si>
  <si>
    <t>Larsen, J T     Entry #1065</t>
  </si>
  <si>
    <t>Pelster, Mandy     Entry #90</t>
  </si>
  <si>
    <t>TenEyck, Steve     Entry #1489</t>
  </si>
  <si>
    <t>Bohlman, Matt     Entry #1457</t>
  </si>
  <si>
    <t>Franker, Josh     Entry #1647</t>
  </si>
  <si>
    <t>Lobbes, Stephen     Entry #1374</t>
  </si>
  <si>
    <t>Boonstra, Chad     Entry #947</t>
  </si>
  <si>
    <t>Lorsch, Gene     Entry #410</t>
  </si>
  <si>
    <t>Bartlett, Sarah     Entry #429</t>
  </si>
  <si>
    <t>Wiley, Graydon     Entry #976</t>
  </si>
  <si>
    <t>Gilliam, Kelbo     Entry #1185</t>
  </si>
  <si>
    <t>Donovan, Rudy Jr     Entry #568</t>
  </si>
  <si>
    <t>Wirth, Logan     Entry #1463</t>
  </si>
  <si>
    <t>Matthews, Kevin     Entry #34</t>
  </si>
  <si>
    <t>Palermo, Bob     Entry #1936</t>
  </si>
  <si>
    <t>Blocker, Richard     Entry #1224</t>
  </si>
  <si>
    <t>Hoffman, Lawrence     Entry #205</t>
  </si>
  <si>
    <t>Linstrom, Derrick     Entry #1129</t>
  </si>
  <si>
    <t>Mayberry, Kris     Entry #1475</t>
  </si>
  <si>
    <t>Nicholson, Jim     Entry #697</t>
  </si>
  <si>
    <t>Chuchka, Steve     Entry #1887</t>
  </si>
  <si>
    <t>Clark, Edward     Entry #1228</t>
  </si>
  <si>
    <t>Doucet, Jacob     Entry #1839</t>
  </si>
  <si>
    <t>Haney, John      Entry #1785</t>
  </si>
  <si>
    <t>Gilkerson, Brad     Entry #1905</t>
  </si>
  <si>
    <t>Landis, Patrick     Entry #1300</t>
  </si>
  <si>
    <t>Latoza, Andrew     Entry #389</t>
  </si>
  <si>
    <t>Wisneski, Aron     Entry #360</t>
  </si>
  <si>
    <t>Hayduk, Robert     Entry #1063</t>
  </si>
  <si>
    <t>Martin, Dean     Entry #1530</t>
  </si>
  <si>
    <t>Phelps, Louis     Entry #1649</t>
  </si>
  <si>
    <t>Christensen, Bill Jr     Entry #1165</t>
  </si>
  <si>
    <t>Leapley, Gary     Entry #1923</t>
  </si>
  <si>
    <t>Knight, Alan     Entry #483</t>
  </si>
  <si>
    <t>Casey, Luke     Entry #1777</t>
  </si>
  <si>
    <t>Wright, Matt     Entry #1939</t>
  </si>
  <si>
    <t>Jacobsen, Mike     Entry #1081</t>
  </si>
  <si>
    <t>Wilkens, Nita     Entry #570</t>
  </si>
  <si>
    <t>Brun, Alan     Entry #35</t>
  </si>
  <si>
    <t>McLaws, Stephanie     Entry #1685</t>
  </si>
  <si>
    <t>Porter, Joyce     Entry #1686</t>
  </si>
  <si>
    <t>Mahoney, Aaron     Entry #1293</t>
  </si>
  <si>
    <t>Hamilton, Stanley     Entry #666</t>
  </si>
  <si>
    <t>Yocum, Lee     Entry #197</t>
  </si>
  <si>
    <t>O'Connell, Adam     Entry #1232</t>
  </si>
  <si>
    <t>Helms, Chris     Entry #1462</t>
  </si>
  <si>
    <t>Harvey, Parker     Entry #489</t>
  </si>
  <si>
    <t>Mierau, Justin     Entry #1025</t>
  </si>
  <si>
    <t>McCormack, James     Entry #1842</t>
  </si>
  <si>
    <t>Watts, Dan     Entry #44</t>
  </si>
  <si>
    <t>Hoock, Kim     Entry #206</t>
  </si>
  <si>
    <t>McCary-O'Neal, Lisa     Entry #908</t>
  </si>
  <si>
    <t>Benbennek, Samantha     Entry #1022</t>
  </si>
  <si>
    <t>Tanzer, Joshua     Entry #277</t>
  </si>
  <si>
    <t>Storrs, Sterling     Entry #1760</t>
  </si>
  <si>
    <t>Washington, Mitchell     Entry #1768</t>
  </si>
  <si>
    <t>Brittain, Lucas     Entry #48</t>
  </si>
  <si>
    <t>Lazure, Dave     Entry #717</t>
  </si>
  <si>
    <t>Palermo, Jen     Entry #1934</t>
  </si>
  <si>
    <t>Kesterson, Cindy     Entry #368</t>
  </si>
  <si>
    <t>Hennings, Duane     Entry #1441</t>
  </si>
  <si>
    <t>Standifer, Stanley     Entry #605</t>
  </si>
  <si>
    <t>Taylor, Matt     Entry #523</t>
  </si>
  <si>
    <t>McGuire, Sandi     Entry #1577</t>
  </si>
  <si>
    <t>Gardner, Celeste     Entry #1195</t>
  </si>
  <si>
    <t>Barlow, Tina     Entry #1023</t>
  </si>
  <si>
    <t>Cooper, Aaron     Entry #1688</t>
  </si>
  <si>
    <t>Howrey, Gregg     Entry #707</t>
  </si>
  <si>
    <t>Bade, Mona     Entry #527</t>
  </si>
  <si>
    <t>Cadlo, Aaron     Entry #1927</t>
  </si>
  <si>
    <t>Gold, Steve     Entry #625</t>
  </si>
  <si>
    <t>Rempe, Jim     Entry #681</t>
  </si>
  <si>
    <t>Alexander, Eliott     Entry #476</t>
  </si>
  <si>
    <t>Hurst, Christina     Entry #669</t>
  </si>
  <si>
    <t>Fletcher, Dustin     Entry #1124</t>
  </si>
  <si>
    <t>Keefer, Kacey     Entry #1689</t>
  </si>
  <si>
    <t>Ruengert, Kim     Entry #443</t>
  </si>
  <si>
    <t>Husband, Wanda     Entry #1030</t>
  </si>
  <si>
    <t>Keim, Hans     Entry #357</t>
  </si>
  <si>
    <t>Blackburn, Alicia     Entry #1512</t>
  </si>
  <si>
    <t>Mulligan, Barry     Entry #828</t>
  </si>
  <si>
    <t>Horton, Stan     Entry #296</t>
  </si>
  <si>
    <t>Junior, Dave     Entry #816</t>
  </si>
  <si>
    <t>Sunderman, Craig     Entry #778</t>
  </si>
  <si>
    <t>Turner, Steve     Entry #102</t>
  </si>
  <si>
    <t>Benson, Trevor     Entry #1557</t>
  </si>
  <si>
    <t>Therkildsen, Kaden     Entry #1078</t>
  </si>
  <si>
    <t>Knight, Pat     Entry #1848</t>
  </si>
  <si>
    <t>Bewley, Miles     Entry #1681</t>
  </si>
  <si>
    <t>Lobbes, Stephen     Entry #939</t>
  </si>
  <si>
    <t>Thomas, Anita     Entry #384</t>
  </si>
  <si>
    <t>Anton, Jake     Entry #83</t>
  </si>
  <si>
    <t>Bice, Ed     Entry #700</t>
  </si>
  <si>
    <t>Brown, Ezra     Entry #1226</t>
  </si>
  <si>
    <t>Klepper, Tim     Entry #1896</t>
  </si>
  <si>
    <t>Dall, Amanda     Entry #865</t>
  </si>
  <si>
    <t>Taldy, Adam     Entry #1075</t>
  </si>
  <si>
    <t>Grimes, Sharon     Entry #1256</t>
  </si>
  <si>
    <t>Herzog, Frank     Entry #710</t>
  </si>
  <si>
    <t>Nimmo, Sally     Entry #1207</t>
  </si>
  <si>
    <t>Schmieding, Anthony     Entry #1111</t>
  </si>
  <si>
    <t>Stevens, Paul     Entry #1440</t>
  </si>
  <si>
    <t>Hale, Tammy     Entry #1690</t>
  </si>
  <si>
    <t>Workman, Gary     Entry #683</t>
  </si>
  <si>
    <t>Hooper, Bill     Entry #1820</t>
  </si>
  <si>
    <t>Minor, Darlene     Entry #1423</t>
  </si>
  <si>
    <t>Suing, Debbie     Entry #923</t>
  </si>
  <si>
    <t>DeShane, Angela     Entry #538</t>
  </si>
  <si>
    <t>Jenkins, Ryan     Entry #1379</t>
  </si>
  <si>
    <t>Richardson, Eugene     Entry #1564</t>
  </si>
  <si>
    <t>Dees, Dee     Entry #791</t>
  </si>
  <si>
    <t>Gumm, Bryan     Entry #484</t>
  </si>
  <si>
    <t>Jacoby, Michael     Entry #966</t>
  </si>
  <si>
    <t>King, Rodney     Entry #594</t>
  </si>
  <si>
    <t>Polinski, Chris     Entry #365</t>
  </si>
  <si>
    <t>Sell, Steve     Entry #1035</t>
  </si>
  <si>
    <t>Fisher, Donna     Entry #1318</t>
  </si>
  <si>
    <t>Sparvell, Ronnie     Entry #817</t>
  </si>
  <si>
    <t>Magistretti, Mark     Entry #1881</t>
  </si>
  <si>
    <t>Mickel, Ethel     Entry #126</t>
  </si>
  <si>
    <t>Pettis, Rose     Entry #125</t>
  </si>
  <si>
    <t>Watson, Dave     Entry #251</t>
  </si>
  <si>
    <t>Karavas, Andy     Entry #1197</t>
  </si>
  <si>
    <t>David, Jeremiah     Entry #832</t>
  </si>
  <si>
    <t>Nicklaus, Morgan     Entry #470</t>
  </si>
  <si>
    <t>Crossley, Brett     Entry #1198</t>
  </si>
  <si>
    <t>Davis, Jarid     Entry #284</t>
  </si>
  <si>
    <t>Gleason, Larry     Entry #1674</t>
  </si>
  <si>
    <t>Neilsen, Sue     Entry #1691</t>
  </si>
  <si>
    <t>Rainey, Hannah     Entry #1049</t>
  </si>
  <si>
    <t>Boyd, Jed     Entry #46</t>
  </si>
  <si>
    <t>Cerny, Ryan     Entry #1692</t>
  </si>
  <si>
    <t>Gilkerson, Matt     Entry #1891</t>
  </si>
  <si>
    <t>Davis,Travis     Entry #51</t>
  </si>
  <si>
    <t>Landis, Patrick     Entry #1898</t>
  </si>
  <si>
    <t>Filkins-Deterding, Dee     Entry #705</t>
  </si>
  <si>
    <t>Baio, Steven     Entry #81</t>
  </si>
  <si>
    <t>Wood, Logan     Entry #1725</t>
  </si>
  <si>
    <t>Stetson, Andrew     Entry #1793</t>
  </si>
  <si>
    <t>Olson, Joe     Entry #1315</t>
  </si>
  <si>
    <t>Magisana, Lucas     Entry #320</t>
  </si>
  <si>
    <t>Schneider, Alex     Entry #987</t>
  </si>
  <si>
    <t>Rundle, Edward     Entry #1727</t>
  </si>
  <si>
    <t>Gray, Rick     Entry #1728</t>
  </si>
  <si>
    <t>Loghry, Gerald     Entry #1313</t>
  </si>
  <si>
    <t>Herrick, Brandon     Entry #1819</t>
  </si>
  <si>
    <t>James, John Jr     Entry #1767</t>
  </si>
  <si>
    <t>Lemp, Daniel Sr     Entry #242</t>
  </si>
  <si>
    <t>Sikardi, Tim     Entry #1806</t>
  </si>
  <si>
    <t>Cotton, Orell "Crack"     Entry #292</t>
  </si>
  <si>
    <t>Pelster, Lucas     Entry #478</t>
  </si>
  <si>
    <t>Thompson, Kylar     Entry #691</t>
  </si>
  <si>
    <t>Wasikowski, Andrew     Entry #1210</t>
  </si>
  <si>
    <t>Colliver, Gaylene     Entry #1504</t>
  </si>
  <si>
    <t>Jenkins, Cindy     Entry #502</t>
  </si>
  <si>
    <t>Griffin, Armand     Entry #905</t>
  </si>
  <si>
    <t>Paulsen, Sara     Entry #631</t>
  </si>
  <si>
    <t>Linnabary, Will     Entry #1790</t>
  </si>
  <si>
    <t>Cothren, Shawn     Entry #1757</t>
  </si>
  <si>
    <t>Petree, Trevor     Entry #1831</t>
  </si>
  <si>
    <t>Lee, Tracy     Entry #729</t>
  </si>
  <si>
    <t>Burt, Mackenzie     Entry #928</t>
  </si>
  <si>
    <t>Glasshoff, Russell     Entry #1769</t>
  </si>
  <si>
    <t>Diaz,  Josh     Entry #938</t>
  </si>
  <si>
    <t>Callahan, Tracy     Entry #1587</t>
  </si>
  <si>
    <t>Wolfe, Timothy     Entry #1832</t>
  </si>
  <si>
    <t>Tangeman, Nick     Entry #892</t>
  </si>
  <si>
    <t>Rice, Spencer     Entry #1208</t>
  </si>
  <si>
    <t>Bochnicek, Tasia     Entry #1424</t>
  </si>
  <si>
    <t>Benson, Amy     Entry #1558</t>
  </si>
  <si>
    <t>Burks, Annette     Entry #238</t>
  </si>
  <si>
    <t>Reed, Jason     Entry #1051</t>
  </si>
  <si>
    <t>Wise, Donna     Entry #469</t>
  </si>
  <si>
    <t>Richmond, Kimberly     Entry #98</t>
  </si>
  <si>
    <t>Morrissey, Emily     Entry #777</t>
  </si>
  <si>
    <t>Broder, Devon     Entry #232</t>
  </si>
  <si>
    <t>Cappellano, Ashlee     Entry #1729</t>
  </si>
  <si>
    <t>Dees, Regie     Entry #588</t>
  </si>
  <si>
    <t>Phillips, Misty     Entry #1724</t>
  </si>
  <si>
    <t>Fuller, Nancy     Entry #1212</t>
  </si>
  <si>
    <t>Lowe, Betty     Entry #82</t>
  </si>
  <si>
    <t>Jaroch, Julie     Entry #100</t>
  </si>
  <si>
    <t>Newman, Dan     Entry #1355</t>
  </si>
  <si>
    <t>Watkins, Che     Entry #1101</t>
  </si>
  <si>
    <t>Phillips, Lenell     Entry #1761</t>
  </si>
  <si>
    <t>Cottrell, Dustin     Entry #685</t>
  </si>
  <si>
    <t>Kipper, Jordan     Entry #1062</t>
  </si>
  <si>
    <t>Pennewell, Cassandra     Entry #1400</t>
  </si>
  <si>
    <t>Snowdon, Helen     Entry #115</t>
  </si>
  <si>
    <t>Billquist, Mike     Entry #1829</t>
  </si>
  <si>
    <t>Zelenka, James     Entry #1510</t>
  </si>
  <si>
    <t>Liggins, Nasa     Entry #936</t>
  </si>
  <si>
    <t>Steiner, Sue     Entry #1255</t>
  </si>
  <si>
    <t>Blocker, Mel     Entry #567</t>
  </si>
  <si>
    <t>Zelenka, Kari     Entry #203</t>
  </si>
  <si>
    <t>Stahr, Karen     Entry #1046</t>
  </si>
  <si>
    <t>Roberts, Rachel     Entry #981</t>
  </si>
  <si>
    <t>Kubes, Barb     Entry #1336</t>
  </si>
  <si>
    <t>Fitzpatrick, Lori     Entry #1845</t>
  </si>
  <si>
    <t>Griffin, Patricia     Entry #735</t>
  </si>
  <si>
    <t>Liggins, Cynthia     Entry #930</t>
  </si>
  <si>
    <t>Perry, Corina     Entry #1084</t>
  </si>
  <si>
    <t>Sandel, Janice     Entry #1514</t>
  </si>
  <si>
    <t>Berney, Tony     Entry #58</t>
  </si>
  <si>
    <t>Ellsworth, Shelly     Entry #4</t>
  </si>
  <si>
    <t>Ford, Warren     Entry #331</t>
  </si>
  <si>
    <t>Powes, Alan     Entry #1731</t>
  </si>
  <si>
    <t>Strawn, Sharon     Entry #73</t>
  </si>
  <si>
    <t>Taylor, Katie     Entry #494</t>
  </si>
  <si>
    <t>Peters, Derek     Entry #1792</t>
  </si>
  <si>
    <t>Barr, Naomi     Entry #396</t>
  </si>
  <si>
    <t>Clark, Sharalyn     Entry #345</t>
  </si>
  <si>
    <t>Cotton, Sarah     Entry #1404</t>
  </si>
  <si>
    <t>Kay, Sharon     Entry #525</t>
  </si>
  <si>
    <t xml:space="preserve">Snell, Jasmine      </t>
  </si>
  <si>
    <t xml:space="preserve">Johnson, Gary      </t>
  </si>
  <si>
    <t xml:space="preserve">Morris, Ben      </t>
  </si>
  <si>
    <t xml:space="preserve">Shovan, Alan      </t>
  </si>
  <si>
    <t xml:space="preserve">McAllister, Marty      </t>
  </si>
  <si>
    <t xml:space="preserve">Stenner, Jake      </t>
  </si>
  <si>
    <t xml:space="preserve">Wood, Jo      </t>
  </si>
  <si>
    <t xml:space="preserve">Manna, Mike      </t>
  </si>
  <si>
    <t xml:space="preserve">McNary, Tim      </t>
  </si>
  <si>
    <t xml:space="preserve">Points, Steve      </t>
  </si>
  <si>
    <t xml:space="preserve">Geelan, Kristopher      </t>
  </si>
  <si>
    <t xml:space="preserve">Abboud, Rich      </t>
  </si>
  <si>
    <t xml:space="preserve">Jourdan, Jarrod      </t>
  </si>
  <si>
    <t xml:space="preserve">Backman, Nick      </t>
  </si>
  <si>
    <t xml:space="preserve">Gilkerson, Brad      </t>
  </si>
  <si>
    <t xml:space="preserve">Butler, Todd      </t>
  </si>
  <si>
    <t xml:space="preserve">Paul, Nicholas      </t>
  </si>
  <si>
    <t xml:space="preserve">Chunn, Bobby      </t>
  </si>
  <si>
    <t xml:space="preserve">Blocker, Lawrence      </t>
  </si>
  <si>
    <t xml:space="preserve">Nowaczyk, Billy      </t>
  </si>
  <si>
    <t xml:space="preserve">Messner, Andy      </t>
  </si>
  <si>
    <t xml:space="preserve">Clark, Travis      </t>
  </si>
  <si>
    <t xml:space="preserve">Mason, Anthony      </t>
  </si>
  <si>
    <t xml:space="preserve">Sutter, Justin      </t>
  </si>
  <si>
    <t xml:space="preserve">Bowlby, Brandon      </t>
  </si>
  <si>
    <t xml:space="preserve">Wood, Chris      </t>
  </si>
  <si>
    <t xml:space="preserve">Radcliff, Lewis      </t>
  </si>
  <si>
    <t xml:space="preserve">Carter, David Jr      </t>
  </si>
  <si>
    <t xml:space="preserve">Hullett, Mike      </t>
  </si>
  <si>
    <t xml:space="preserve">Hansen, Kaleb      </t>
  </si>
  <si>
    <t xml:space="preserve">Butler, Terry      </t>
  </si>
  <si>
    <t xml:space="preserve">Bartlett, Matt      </t>
  </si>
  <si>
    <t xml:space="preserve">Martin, Vince      </t>
  </si>
  <si>
    <t xml:space="preserve">Zimmerli, Jeff      </t>
  </si>
  <si>
    <t xml:space="preserve">Morris, JJ      </t>
  </si>
  <si>
    <t xml:space="preserve">Stoltenberg, Dennis      </t>
  </si>
  <si>
    <t xml:space="preserve">Smith, Dave      </t>
  </si>
  <si>
    <t xml:space="preserve">McConnell, Matt      </t>
  </si>
  <si>
    <t xml:space="preserve">Fisher, Steve Sr      </t>
  </si>
  <si>
    <t xml:space="preserve">Smith, Chad M      </t>
  </si>
  <si>
    <t xml:space="preserve">Sanders, Bill      </t>
  </si>
  <si>
    <t xml:space="preserve">Rodabaugh, Tom      </t>
  </si>
  <si>
    <t xml:space="preserve">Reese, Mike      </t>
  </si>
  <si>
    <t xml:space="preserve">Davis, Dale      </t>
  </si>
  <si>
    <t xml:space="preserve">Smith, Tristan      </t>
  </si>
  <si>
    <t xml:space="preserve">Beardsley, Dan      </t>
  </si>
  <si>
    <t xml:space="preserve">Welch, Tim      </t>
  </si>
  <si>
    <t xml:space="preserve">Petak, Ron      </t>
  </si>
  <si>
    <t xml:space="preserve">Kraft, Trevor      </t>
  </si>
  <si>
    <t xml:space="preserve">Stuckenschmidt, Mark      </t>
  </si>
  <si>
    <t xml:space="preserve">Dutton, Robert      </t>
  </si>
  <si>
    <t xml:space="preserve">Haynes, Jesse      </t>
  </si>
  <si>
    <t xml:space="preserve">Starke, Nathan      </t>
  </si>
  <si>
    <t xml:space="preserve">Blair, Chris      </t>
  </si>
  <si>
    <t xml:space="preserve">Jones, Brandon      </t>
  </si>
  <si>
    <t xml:space="preserve">Roberts, Quinton      </t>
  </si>
  <si>
    <t xml:space="preserve">Birkentall, Don      </t>
  </si>
  <si>
    <t xml:space="preserve">Robinson, Dan      </t>
  </si>
  <si>
    <t xml:space="preserve">Cote, Shawn      </t>
  </si>
  <si>
    <t xml:space="preserve">Dwyer, Dan      </t>
  </si>
  <si>
    <t xml:space="preserve">Larsen, Jeremy      </t>
  </si>
  <si>
    <t xml:space="preserve">Scranton, Shawn      </t>
  </si>
  <si>
    <t xml:space="preserve">Gruber, Nick      </t>
  </si>
  <si>
    <t xml:space="preserve">Roth, Bryan      </t>
  </si>
  <si>
    <t xml:space="preserve">Zimmerman, Tyler      </t>
  </si>
  <si>
    <t xml:space="preserve">Gomez, James      </t>
  </si>
  <si>
    <t xml:space="preserve">Kokrda, Colton      </t>
  </si>
  <si>
    <t xml:space="preserve">Schlitz, Dylan      </t>
  </si>
  <si>
    <t xml:space="preserve">Sullinger, Noah      </t>
  </si>
  <si>
    <t xml:space="preserve">Micanek, Chad      </t>
  </si>
  <si>
    <t xml:space="preserve">Hogan, Dwayne      </t>
  </si>
  <si>
    <t xml:space="preserve">Baer, Ted      </t>
  </si>
  <si>
    <t xml:space="preserve">Conlin, Tony      </t>
  </si>
  <si>
    <t xml:space="preserve">Dizona, Ed      </t>
  </si>
  <si>
    <t xml:space="preserve">Ross, Ronald      </t>
  </si>
  <si>
    <t xml:space="preserve">Hobson, Matt      </t>
  </si>
  <si>
    <t xml:space="preserve">Taylor, Todd      </t>
  </si>
  <si>
    <t xml:space="preserve">Smejkal, Nathan      </t>
  </si>
  <si>
    <t xml:space="preserve">Crossley, Kent      </t>
  </si>
  <si>
    <t xml:space="preserve">Hinken, Carl      </t>
  </si>
  <si>
    <t xml:space="preserve">Laravie, Anthony      </t>
  </si>
  <si>
    <t xml:space="preserve">Hansen, Tim      </t>
  </si>
  <si>
    <t xml:space="preserve">Corbaley, Jason      </t>
  </si>
  <si>
    <t xml:space="preserve">Volkert, Steve      </t>
  </si>
  <si>
    <t xml:space="preserve">Hansen, George      </t>
  </si>
  <si>
    <t xml:space="preserve">Kiel, Matthew      </t>
  </si>
  <si>
    <t xml:space="preserve">Smith, Kolton      </t>
  </si>
  <si>
    <t xml:space="preserve">Heimes, Douglas      </t>
  </si>
  <si>
    <t xml:space="preserve">Chin, Jon      </t>
  </si>
  <si>
    <t xml:space="preserve">Demarest, Jeffrey      </t>
  </si>
  <si>
    <t xml:space="preserve">Bockert, Joe      </t>
  </si>
  <si>
    <t xml:space="preserve">Gautier, Scott      </t>
  </si>
  <si>
    <t xml:space="preserve">Husband, Winston      </t>
  </si>
  <si>
    <t xml:space="preserve">Colvin, Ryan      </t>
  </si>
  <si>
    <t xml:space="preserve">Stubbs, Tracy      </t>
  </si>
  <si>
    <t xml:space="preserve">Trevarthen, Matt      </t>
  </si>
  <si>
    <t xml:space="preserve">McPhillips, Bill      </t>
  </si>
  <si>
    <t xml:space="preserve">Coufal, Dave      </t>
  </si>
  <si>
    <t xml:space="preserve">Haney, Tony      </t>
  </si>
  <si>
    <t xml:space="preserve">Dillenburg, Cale      </t>
  </si>
  <si>
    <t xml:space="preserve">Merryweather, Robin      </t>
  </si>
  <si>
    <t xml:space="preserve">Summers, Joe Sr      </t>
  </si>
  <si>
    <t xml:space="preserve">Morgan, Andrew      </t>
  </si>
  <si>
    <t xml:space="preserve">Walton, Joe      </t>
  </si>
  <si>
    <t xml:space="preserve">Frugge, Richard Sr      </t>
  </si>
  <si>
    <t xml:space="preserve">Gomez, James-Jimmie      </t>
  </si>
  <si>
    <t xml:space="preserve">Latture, Brayden      </t>
  </si>
  <si>
    <t xml:space="preserve">Saighman, Rich      </t>
  </si>
  <si>
    <t xml:space="preserve">Young, Aaron      </t>
  </si>
  <si>
    <t xml:space="preserve">Fitzgerald, Kyle      </t>
  </si>
  <si>
    <t xml:space="preserve">Gust, Del      </t>
  </si>
  <si>
    <t xml:space="preserve">Quist, Ernie      </t>
  </si>
  <si>
    <t xml:space="preserve">Mortimer, Ken      </t>
  </si>
  <si>
    <t xml:space="preserve">Sparano, John Jr      </t>
  </si>
  <si>
    <t xml:space="preserve">Schrader, Brandon      </t>
  </si>
  <si>
    <t xml:space="preserve">Steyskal, Laura      </t>
  </si>
  <si>
    <t xml:space="preserve">Whitmarsh, Rod      </t>
  </si>
  <si>
    <t xml:space="preserve">Cappellano, James      </t>
  </si>
  <si>
    <t xml:space="preserve">Meyer, Bernie      </t>
  </si>
  <si>
    <t xml:space="preserve">Schrader, Quinton      </t>
  </si>
  <si>
    <t xml:space="preserve">Sekyra, Roxanne      </t>
  </si>
  <si>
    <t xml:space="preserve">Bigley, Demetrius      </t>
  </si>
  <si>
    <t xml:space="preserve">Vance, Mike      </t>
  </si>
  <si>
    <t xml:space="preserve">Johnson, Jeff      </t>
  </si>
  <si>
    <t xml:space="preserve">Johnston, Robert      </t>
  </si>
  <si>
    <t xml:space="preserve">Kelley, Tom Jr      </t>
  </si>
  <si>
    <t xml:space="preserve">Thompson, Richard L      </t>
  </si>
  <si>
    <t xml:space="preserve">Porter,Jeanette      </t>
  </si>
  <si>
    <t xml:space="preserve">Bierman, John      </t>
  </si>
  <si>
    <t xml:space="preserve">Vetter, Sarah      </t>
  </si>
  <si>
    <t xml:space="preserve">Johnson, Troy      </t>
  </si>
  <si>
    <t xml:space="preserve">Brown, Chris      </t>
  </si>
  <si>
    <t xml:space="preserve">Colliver, Tim Sr      </t>
  </si>
  <si>
    <t xml:space="preserve">Blake, Kylie      </t>
  </si>
  <si>
    <t xml:space="preserve">Paustian, Joe      </t>
  </si>
  <si>
    <t xml:space="preserve">Vetter, Gene      </t>
  </si>
  <si>
    <t xml:space="preserve">Baker, Ryan      </t>
  </si>
  <si>
    <t xml:space="preserve">Addison, Pat      </t>
  </si>
  <si>
    <t xml:space="preserve">Schulz, Skylar      </t>
  </si>
  <si>
    <t xml:space="preserve">Burks, Bob      </t>
  </si>
  <si>
    <t xml:space="preserve">Phillips, Nick      </t>
  </si>
  <si>
    <t xml:space="preserve">Harrod, Nick      </t>
  </si>
  <si>
    <t xml:space="preserve">McDonald, Jerome      </t>
  </si>
  <si>
    <t xml:space="preserve">Scurlock, Tim      </t>
  </si>
  <si>
    <t xml:space="preserve">Pickinpaugh, Ken      </t>
  </si>
  <si>
    <t xml:space="preserve">Whitted, Brendan      </t>
  </si>
  <si>
    <t xml:space="preserve">Centarri, Michael Jr      </t>
  </si>
  <si>
    <t xml:space="preserve">McGaugh, Randal      </t>
  </si>
  <si>
    <t xml:space="preserve">Stubbs, Mickey      </t>
  </si>
  <si>
    <t xml:space="preserve">Schlichte, Chad      </t>
  </si>
  <si>
    <t xml:space="preserve">Drewes, Scott      </t>
  </si>
  <si>
    <t xml:space="preserve">Rutherford, Matt      </t>
  </si>
  <si>
    <t xml:space="preserve">Marker, Sara      </t>
  </si>
  <si>
    <t xml:space="preserve">Dominski, John      </t>
  </si>
  <si>
    <t xml:space="preserve">Morris, Jace      </t>
  </si>
  <si>
    <t xml:space="preserve">North, Michael      </t>
  </si>
  <si>
    <t xml:space="preserve">Rose, Alex      </t>
  </si>
  <si>
    <t xml:space="preserve">Shoemaker, Ronnie      </t>
  </si>
  <si>
    <t xml:space="preserve">Trejo, Ricardo      </t>
  </si>
  <si>
    <t xml:space="preserve">Wright, Robert      </t>
  </si>
  <si>
    <t xml:space="preserve">Russell, Jim      </t>
  </si>
  <si>
    <t xml:space="preserve">Uhing, Jim      </t>
  </si>
  <si>
    <t xml:space="preserve">Smith, Lonny      </t>
  </si>
  <si>
    <t xml:space="preserve">Sweet, Michael      </t>
  </si>
  <si>
    <t xml:space="preserve">Barrett, Melissa      </t>
  </si>
  <si>
    <t xml:space="preserve">Fisicaro, Brandon      </t>
  </si>
  <si>
    <t xml:space="preserve">Dinapoli, Chris      </t>
  </si>
  <si>
    <t xml:space="preserve">Morris, Catlin      </t>
  </si>
  <si>
    <t xml:space="preserve">Negrete, Dave Sr      </t>
  </si>
  <si>
    <t xml:space="preserve">Kuhl, Kyle      </t>
  </si>
  <si>
    <t xml:space="preserve">Larsen, J T      </t>
  </si>
  <si>
    <t xml:space="preserve">Pelster, Mandy      </t>
  </si>
  <si>
    <t xml:space="preserve">TenEyck, Steve      </t>
  </si>
  <si>
    <t xml:space="preserve">Bohlman, Matt      </t>
  </si>
  <si>
    <t xml:space="preserve">Franker, Josh      </t>
  </si>
  <si>
    <t xml:space="preserve">Lobbes, Stephen      </t>
  </si>
  <si>
    <t xml:space="preserve">Boonstra, Chad      </t>
  </si>
  <si>
    <t xml:space="preserve">Lorsch, Gene      </t>
  </si>
  <si>
    <t xml:space="preserve">Bartlett, Sarah      </t>
  </si>
  <si>
    <t xml:space="preserve">Wiley, Graydon      </t>
  </si>
  <si>
    <t xml:space="preserve">Gilliam, Kelbo      </t>
  </si>
  <si>
    <t xml:space="preserve">Donovan, Rudy Jr      </t>
  </si>
  <si>
    <t xml:space="preserve">Wirth, Logan      </t>
  </si>
  <si>
    <t xml:space="preserve">Matthews, Kevin      </t>
  </si>
  <si>
    <t xml:space="preserve">Palermo, Bob      </t>
  </si>
  <si>
    <t xml:space="preserve">Blocker, Richard      </t>
  </si>
  <si>
    <t xml:space="preserve">Hoffman, Lawrence      </t>
  </si>
  <si>
    <t xml:space="preserve">Linstrom, Derrick      </t>
  </si>
  <si>
    <t xml:space="preserve">Mayberry, Kris      </t>
  </si>
  <si>
    <t xml:space="preserve">Nicholson, Jim      </t>
  </si>
  <si>
    <t xml:space="preserve">Chuchka, Steve      </t>
  </si>
  <si>
    <t xml:space="preserve">Clark, Edward      </t>
  </si>
  <si>
    <t xml:space="preserve">Doucet, Jacob      </t>
  </si>
  <si>
    <t xml:space="preserve">Haney, John       </t>
  </si>
  <si>
    <t xml:space="preserve">Landis, Patrick      </t>
  </si>
  <si>
    <t xml:space="preserve">Latoza, Andrew      </t>
  </si>
  <si>
    <t xml:space="preserve">Wisneski, Aron      </t>
  </si>
  <si>
    <t xml:space="preserve">Hayduk, Robert      </t>
  </si>
  <si>
    <t xml:space="preserve">Martin, Dean      </t>
  </si>
  <si>
    <t xml:space="preserve">Phelps, Louis      </t>
  </si>
  <si>
    <t xml:space="preserve">Christensen, Bill Jr      </t>
  </si>
  <si>
    <t xml:space="preserve">Leapley, Gary      </t>
  </si>
  <si>
    <t xml:space="preserve">Knight, Alan      </t>
  </si>
  <si>
    <t xml:space="preserve">Casey, Luke      </t>
  </si>
  <si>
    <t xml:space="preserve">Wright, Matt      </t>
  </si>
  <si>
    <t xml:space="preserve">Jacobsen, Mike      </t>
  </si>
  <si>
    <t xml:space="preserve">Wilkens, Nita      </t>
  </si>
  <si>
    <t xml:space="preserve">Brun, Alan      </t>
  </si>
  <si>
    <t xml:space="preserve">McLaws, Stephanie      </t>
  </si>
  <si>
    <t xml:space="preserve">Porter, Joyce      </t>
  </si>
  <si>
    <t xml:space="preserve">Mahoney, Aaron      </t>
  </si>
  <si>
    <t xml:space="preserve">Hamilton, Stanley      </t>
  </si>
  <si>
    <t xml:space="preserve">Yocum, Lee      </t>
  </si>
  <si>
    <t xml:space="preserve">O'Connell, Adam      </t>
  </si>
  <si>
    <t xml:space="preserve">Helms, Chris      </t>
  </si>
  <si>
    <t xml:space="preserve">Harvey, Parker      </t>
  </si>
  <si>
    <t xml:space="preserve">Mierau, Justin      </t>
  </si>
  <si>
    <t xml:space="preserve">McCormack, James      </t>
  </si>
  <si>
    <t xml:space="preserve">Watts, Dan      </t>
  </si>
  <si>
    <t xml:space="preserve">Hoock, Kim      </t>
  </si>
  <si>
    <t xml:space="preserve">McCary-O'Neal, Lisa      </t>
  </si>
  <si>
    <t xml:space="preserve">Benbennek, Samantha      </t>
  </si>
  <si>
    <t xml:space="preserve">Tanzer, Joshua      </t>
  </si>
  <si>
    <t xml:space="preserve">Storrs, Sterling      </t>
  </si>
  <si>
    <t xml:space="preserve">Washington, Mitchell      </t>
  </si>
  <si>
    <t xml:space="preserve">Brittain, Lucas      </t>
  </si>
  <si>
    <t xml:space="preserve">Lazure, Dave      </t>
  </si>
  <si>
    <t xml:space="preserve">Palermo, Jen      </t>
  </si>
  <si>
    <t xml:space="preserve">Kesterson, Cindy      </t>
  </si>
  <si>
    <t xml:space="preserve">Hennings, Duane      </t>
  </si>
  <si>
    <t xml:space="preserve">Standifer, Stanley      </t>
  </si>
  <si>
    <t xml:space="preserve">Taylor, Matt      </t>
  </si>
  <si>
    <t xml:space="preserve">McGuire, Sandi      </t>
  </si>
  <si>
    <t xml:space="preserve">Gardner, Celeste      </t>
  </si>
  <si>
    <t xml:space="preserve">Barlow, Tina      </t>
  </si>
  <si>
    <t xml:space="preserve">Cooper, Aaron      </t>
  </si>
  <si>
    <t xml:space="preserve">Howrey, Gregg      </t>
  </si>
  <si>
    <t xml:space="preserve">Bade, Mona      </t>
  </si>
  <si>
    <t xml:space="preserve">Cadlo, Aaron      </t>
  </si>
  <si>
    <t xml:space="preserve">Gold, Steve      </t>
  </si>
  <si>
    <t xml:space="preserve">Rempe, Jim      </t>
  </si>
  <si>
    <t xml:space="preserve">Alexander, Eliott      </t>
  </si>
  <si>
    <t xml:space="preserve">Hurst, Christina      </t>
  </si>
  <si>
    <t xml:space="preserve">Fletcher, Dustin      </t>
  </si>
  <si>
    <t xml:space="preserve">Keefer, Kacey      </t>
  </si>
  <si>
    <t xml:space="preserve">Ruengert, Kim      </t>
  </si>
  <si>
    <t xml:space="preserve">Husband, Wanda      </t>
  </si>
  <si>
    <t xml:space="preserve">Keim, Hans      </t>
  </si>
  <si>
    <t xml:space="preserve">Blackburn, Alicia      </t>
  </si>
  <si>
    <t xml:space="preserve">Mulligan, Barry      </t>
  </si>
  <si>
    <t xml:space="preserve">Horton, Stan      </t>
  </si>
  <si>
    <t xml:space="preserve">Junior, Dave      </t>
  </si>
  <si>
    <t xml:space="preserve">Sunderman, Craig      </t>
  </si>
  <si>
    <t xml:space="preserve">Turner, Steve      </t>
  </si>
  <si>
    <t xml:space="preserve">Benson, Trevor      </t>
  </si>
  <si>
    <t xml:space="preserve">Therkildsen, Kaden      </t>
  </si>
  <si>
    <t xml:space="preserve">Knight, Pat      </t>
  </si>
  <si>
    <t xml:space="preserve">Bewley, Miles      </t>
  </si>
  <si>
    <t xml:space="preserve">Thomas, Anita      </t>
  </si>
  <si>
    <t xml:space="preserve">Anton, Jake      </t>
  </si>
  <si>
    <t xml:space="preserve">Bice, Ed      </t>
  </si>
  <si>
    <t xml:space="preserve">Brown, Ezra      </t>
  </si>
  <si>
    <t xml:space="preserve">Klepper, Tim      </t>
  </si>
  <si>
    <t xml:space="preserve">Dall, Amanda      </t>
  </si>
  <si>
    <t xml:space="preserve">Taldy, Adam      </t>
  </si>
  <si>
    <t xml:space="preserve">Grimes, Sharon      </t>
  </si>
  <si>
    <t xml:space="preserve">Herzog, Frank      </t>
  </si>
  <si>
    <t xml:space="preserve">Nimmo, Sally      </t>
  </si>
  <si>
    <t xml:space="preserve">Schmieding, Anthony      </t>
  </si>
  <si>
    <t xml:space="preserve">Stevens, Paul      </t>
  </si>
  <si>
    <t xml:space="preserve">Hale, Tammy      </t>
  </si>
  <si>
    <t xml:space="preserve">Workman, Gary      </t>
  </si>
  <si>
    <t xml:space="preserve">Hooper, Bill      </t>
  </si>
  <si>
    <t xml:space="preserve">Minor, Darlene      </t>
  </si>
  <si>
    <t xml:space="preserve">Suing, Debbie      </t>
  </si>
  <si>
    <t xml:space="preserve">DeShane, Angela      </t>
  </si>
  <si>
    <t xml:space="preserve">Jenkins, Ryan      </t>
  </si>
  <si>
    <t xml:space="preserve">Richardson, Eugene      </t>
  </si>
  <si>
    <t xml:space="preserve">Dees, Dee      </t>
  </si>
  <si>
    <t xml:space="preserve">Gumm, Bryan      </t>
  </si>
  <si>
    <t xml:space="preserve">Jacoby, Michael      </t>
  </si>
  <si>
    <t xml:space="preserve">King, Rodney      </t>
  </si>
  <si>
    <t xml:space="preserve">Polinski, Chris      </t>
  </si>
  <si>
    <t xml:space="preserve">Sell, Steve      </t>
  </si>
  <si>
    <t xml:space="preserve">Fisher, Donna      </t>
  </si>
  <si>
    <t xml:space="preserve">Sparvell, Ronnie      </t>
  </si>
  <si>
    <t xml:space="preserve">Magistretti, Mark      </t>
  </si>
  <si>
    <t xml:space="preserve">Mickel, Ethel      </t>
  </si>
  <si>
    <t xml:space="preserve">Abel, Berry      </t>
  </si>
  <si>
    <t xml:space="preserve">Pettis, Rose      </t>
  </si>
  <si>
    <t xml:space="preserve">Watson, Dave      </t>
  </si>
  <si>
    <t xml:space="preserve">Karavas, Andy      </t>
  </si>
  <si>
    <t xml:space="preserve">David, Jeremiah      </t>
  </si>
  <si>
    <t xml:space="preserve">Nicklaus, Morgan      </t>
  </si>
  <si>
    <t xml:space="preserve">Crossley, Brett      </t>
  </si>
  <si>
    <t xml:space="preserve">Davis, Jarid      </t>
  </si>
  <si>
    <t xml:space="preserve">Gleason, Larry      </t>
  </si>
  <si>
    <t xml:space="preserve">Neilsen, Sue      </t>
  </si>
  <si>
    <t xml:space="preserve">Rainey, Hannah      </t>
  </si>
  <si>
    <t xml:space="preserve">Boyd, Jed      </t>
  </si>
  <si>
    <t xml:space="preserve">Cerny, Ryan      </t>
  </si>
  <si>
    <t xml:space="preserve">Gilkerson, Matt      </t>
  </si>
  <si>
    <t xml:space="preserve">Davis,Travis      </t>
  </si>
  <si>
    <t xml:space="preserve">Filkins-Deterding, Dee      </t>
  </si>
  <si>
    <t xml:space="preserve">Baio, Steven      </t>
  </si>
  <si>
    <t xml:space="preserve">Fuller, Nancy      </t>
  </si>
  <si>
    <t xml:space="preserve">Loghry, Gerald      </t>
  </si>
  <si>
    <t xml:space="preserve">Broder, Devon      </t>
  </si>
  <si>
    <t xml:space="preserve">Ford, Warren      </t>
  </si>
  <si>
    <t xml:space="preserve">Lemp, Daniel Sr      </t>
  </si>
  <si>
    <t xml:space="preserve">Bochnicek, Tasia      </t>
  </si>
  <si>
    <t xml:space="preserve">Ellsworth, Shelly      </t>
  </si>
  <si>
    <t xml:space="preserve">Olson, Joe      </t>
  </si>
  <si>
    <t xml:space="preserve">Newman, Dan      </t>
  </si>
  <si>
    <t xml:space="preserve">Snowdon, Helen      </t>
  </si>
  <si>
    <t xml:space="preserve">Steiner, Sue      </t>
  </si>
  <si>
    <t xml:space="preserve">Sandel, Janice      </t>
  </si>
  <si>
    <t xml:space="preserve">Clark, Sharalyn      </t>
  </si>
  <si>
    <t xml:space="preserve">Kay, Sharon      </t>
  </si>
  <si>
    <t xml:space="preserve">Paulsen, Sara      </t>
  </si>
  <si>
    <t xml:space="preserve">Kubes, Barb      </t>
  </si>
  <si>
    <t xml:space="preserve">Wood, Logan      </t>
  </si>
  <si>
    <t xml:space="preserve">Rundle, Edward      </t>
  </si>
  <si>
    <t xml:space="preserve">James, John Jr      </t>
  </si>
  <si>
    <t xml:space="preserve">Cothren, Shawn      </t>
  </si>
  <si>
    <t xml:space="preserve">Morrissey, Emily      </t>
  </si>
  <si>
    <t xml:space="preserve">Phillips, Misty      </t>
  </si>
  <si>
    <t xml:space="preserve">Phillips, Lenell      </t>
  </si>
  <si>
    <t xml:space="preserve">Blocker, Mel      </t>
  </si>
  <si>
    <t xml:space="preserve">Griffin, Patricia      </t>
  </si>
  <si>
    <t xml:space="preserve">Powes, Alan      </t>
  </si>
  <si>
    <t xml:space="preserve">Strawn, Sharon      </t>
  </si>
  <si>
    <t xml:space="preserve">Gray, Rick      </t>
  </si>
  <si>
    <t xml:space="preserve">Pelster, Lucas      </t>
  </si>
  <si>
    <t xml:space="preserve">Petree, Trevor      </t>
  </si>
  <si>
    <t xml:space="preserve">Callahan, Tracy      </t>
  </si>
  <si>
    <t xml:space="preserve">Wolfe, Timothy      </t>
  </si>
  <si>
    <t xml:space="preserve">Benson, Amy      </t>
  </si>
  <si>
    <t xml:space="preserve">Burks, Annette      </t>
  </si>
  <si>
    <t xml:space="preserve">Dees, Regie      </t>
  </si>
  <si>
    <t xml:space="preserve">Lowe, Betty      </t>
  </si>
  <si>
    <t xml:space="preserve">Cottrell, Dustin      </t>
  </si>
  <si>
    <t xml:space="preserve">Fitzpatrick, Lori      </t>
  </si>
  <si>
    <t xml:space="preserve">Berney, Tony      </t>
  </si>
  <si>
    <t xml:space="preserve">Stetson, Andrew      </t>
  </si>
  <si>
    <t xml:space="preserve">Schneider, Alex      </t>
  </si>
  <si>
    <t xml:space="preserve">Herrick, Brandon      </t>
  </si>
  <si>
    <t xml:space="preserve">Cotton, Orell "Crack"      </t>
  </si>
  <si>
    <t xml:space="preserve">Thompson, Kylar      </t>
  </si>
  <si>
    <t xml:space="preserve">Lee, Tracy      </t>
  </si>
  <si>
    <t xml:space="preserve">Burt, Mackenzie      </t>
  </si>
  <si>
    <t xml:space="preserve">Glasshoff, Russell      </t>
  </si>
  <si>
    <t xml:space="preserve">Diaz,  Josh      </t>
  </si>
  <si>
    <t xml:space="preserve">Tangeman, Nick      </t>
  </si>
  <si>
    <t xml:space="preserve">Wise, Donna      </t>
  </si>
  <si>
    <t xml:space="preserve">Richmond, Kimberly      </t>
  </si>
  <si>
    <t xml:space="preserve">Cappellano, Ashlee      </t>
  </si>
  <si>
    <t xml:space="preserve">Billquist, Mike      </t>
  </si>
  <si>
    <t xml:space="preserve">Liggins, Nasa      </t>
  </si>
  <si>
    <t xml:space="preserve">Roberts, Rachel      </t>
  </si>
  <si>
    <t xml:space="preserve">Taylor, Katie      </t>
  </si>
  <si>
    <t xml:space="preserve">Peters, Derek      </t>
  </si>
  <si>
    <t xml:space="preserve">Barr, Naomi      </t>
  </si>
  <si>
    <t xml:space="preserve">Magisana, Lucas      </t>
  </si>
  <si>
    <t xml:space="preserve">Sikardi, Tim      </t>
  </si>
  <si>
    <t xml:space="preserve">Wasikowski, Andrew      </t>
  </si>
  <si>
    <t xml:space="preserve">Colliver, Gaylene      </t>
  </si>
  <si>
    <t xml:space="preserve">Jenkins, Cindy      </t>
  </si>
  <si>
    <t xml:space="preserve">Griffin, Armand      </t>
  </si>
  <si>
    <t xml:space="preserve">Linnabary, Will      </t>
  </si>
  <si>
    <t xml:space="preserve">Rice, Spencer      </t>
  </si>
  <si>
    <t xml:space="preserve">Reed, Jason      </t>
  </si>
  <si>
    <t xml:space="preserve">Jaroch, Julie      </t>
  </si>
  <si>
    <t xml:space="preserve">Watkins, Che      </t>
  </si>
  <si>
    <t xml:space="preserve">Kipper, Jordan      </t>
  </si>
  <si>
    <t xml:space="preserve">Pennewell, Cassandra      </t>
  </si>
  <si>
    <t xml:space="preserve">Zelenka, James      </t>
  </si>
  <si>
    <t xml:space="preserve">Zelenka, Kari      </t>
  </si>
  <si>
    <t xml:space="preserve">Stahr, Karen      </t>
  </si>
  <si>
    <t xml:space="preserve">Liggins, Cynthia      </t>
  </si>
  <si>
    <t xml:space="preserve">Perry, Corina      </t>
  </si>
  <si>
    <t xml:space="preserve">Cotton, Sarah      </t>
  </si>
  <si>
    <t>Erdei, Heather  Entry #430</t>
  </si>
  <si>
    <t>Abel, Barry     Entry #200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</si>
</sst>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0" applyNumberFormat="1"/>
    <xf numFmtId="7" fontId="0" fillId="0" borderId="0" xfId="0" applyNumberFormat="1" applyAlignment="1">
      <alignment horizontal="center"/>
    </xf>
    <xf numFmtId="7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7" fontId="5" fillId="0" borderId="0" xfId="0" applyNumberFormat="1" applyFont="1"/>
    <xf numFmtId="5" fontId="0" fillId="0" borderId="0" xfId="0" applyNumberFormat="1"/>
    <xf numFmtId="7" fontId="0" fillId="2" borderId="0" xfId="0" applyNumberFormat="1" applyFill="1"/>
    <xf numFmtId="0" fontId="5" fillId="0" borderId="0" xfId="0" applyFont="1"/>
    <xf numFmtId="7" fontId="5" fillId="2" borderId="0" xfId="0" applyNumberFormat="1" applyFont="1" applyFill="1"/>
    <xf numFmtId="0" fontId="6" fillId="0" borderId="0" xfId="0" applyFont="1"/>
    <xf numFmtId="44" fontId="0" fillId="0" borderId="0" xfId="2" applyFont="1"/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3" borderId="0" xfId="0" applyFill="1" applyAlignment="1">
      <alignment horizontal="right"/>
    </xf>
    <xf numFmtId="0" fontId="8" fillId="0" borderId="0" xfId="0" applyFont="1"/>
    <xf numFmtId="0" fontId="6" fillId="0" borderId="1" xfId="0" applyFont="1" applyBorder="1"/>
    <xf numFmtId="7" fontId="7" fillId="0" borderId="1" xfId="1" applyNumberFormat="1" applyFont="1" applyBorder="1" applyAlignment="1">
      <alignment horizontal="center"/>
    </xf>
    <xf numFmtId="43" fontId="0" fillId="0" borderId="0" xfId="0" applyNumberFormat="1"/>
    <xf numFmtId="44" fontId="0" fillId="3" borderId="0" xfId="2" applyFont="1" applyFill="1"/>
    <xf numFmtId="44" fontId="7" fillId="0" borderId="1" xfId="2" applyFont="1" applyBorder="1"/>
    <xf numFmtId="43" fontId="7" fillId="0" borderId="0" xfId="0" applyNumberFormat="1" applyFont="1"/>
    <xf numFmtId="165" fontId="7" fillId="0" borderId="1" xfId="2" applyNumberFormat="1" applyFont="1" applyBorder="1" applyAlignment="1">
      <alignment horizontal="right"/>
    </xf>
    <xf numFmtId="164" fontId="0" fillId="0" borderId="0" xfId="0" applyNumberFormat="1"/>
    <xf numFmtId="164" fontId="7" fillId="0" borderId="0" xfId="0" applyNumberFormat="1" applyFont="1"/>
    <xf numFmtId="0" fontId="6" fillId="3" borderId="0" xfId="0" applyFont="1" applyFill="1" applyAlignment="1">
      <alignment horizontal="right"/>
    </xf>
    <xf numFmtId="44" fontId="0" fillId="0" borderId="0" xfId="2" applyFont="1" applyBorder="1"/>
    <xf numFmtId="44" fontId="0" fillId="3" borderId="0" xfId="2" applyFont="1" applyFill="1" applyBorder="1"/>
    <xf numFmtId="164" fontId="0" fillId="3" borderId="0" xfId="1" applyNumberFormat="1" applyFont="1" applyFill="1" applyBorder="1" applyAlignment="1">
      <alignment horizontal="left"/>
    </xf>
    <xf numFmtId="0" fontId="6" fillId="0" borderId="2" xfId="0" applyFont="1" applyBorder="1" applyAlignment="1">
      <alignment horizontal="right"/>
    </xf>
    <xf numFmtId="44" fontId="7" fillId="0" borderId="2" xfId="2" applyFont="1" applyBorder="1"/>
    <xf numFmtId="0" fontId="0" fillId="4" borderId="0" xfId="0" applyFill="1"/>
    <xf numFmtId="44" fontId="2" fillId="0" borderId="0" xfId="2" applyFont="1" applyAlignment="1">
      <alignment horizontal="center"/>
    </xf>
    <xf numFmtId="44" fontId="6" fillId="0" borderId="0" xfId="2" applyFont="1"/>
    <xf numFmtId="14" fontId="2" fillId="0" borderId="0" xfId="0" applyNumberFormat="1" applyFont="1"/>
    <xf numFmtId="0" fontId="1" fillId="5" borderId="0" xfId="0" applyFont="1" applyFill="1"/>
    <xf numFmtId="0" fontId="6" fillId="5" borderId="0" xfId="0" applyFont="1" applyFill="1"/>
    <xf numFmtId="44" fontId="7" fillId="0" borderId="1" xfId="2" applyFont="1" applyBorder="1" applyAlignment="1">
      <alignment horizontal="center"/>
    </xf>
    <xf numFmtId="0" fontId="3" fillId="0" borderId="0" xfId="0" applyFont="1" applyAlignment="1">
      <alignment horizontal="center"/>
    </xf>
    <xf numFmtId="1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8"/>
  <sheetViews>
    <sheetView topLeftCell="A10" zoomScale="173" zoomScaleNormal="173" workbookViewId="0">
      <selection activeCell="F10" sqref="F10"/>
    </sheetView>
  </sheetViews>
  <sheetFormatPr defaultRowHeight="13.2" x14ac:dyDescent="0.25"/>
  <cols>
    <col min="2" max="2" width="18.33203125" customWidth="1"/>
    <col min="3" max="3" width="18.109375" customWidth="1"/>
    <col min="4" max="6" width="16" customWidth="1"/>
    <col min="7" max="7" width="6.88671875" customWidth="1"/>
    <col min="8" max="8" width="14.109375" customWidth="1"/>
  </cols>
  <sheetData>
    <row r="1" spans="1:9" ht="15.6" x14ac:dyDescent="0.3">
      <c r="A1" s="43" t="s">
        <v>23</v>
      </c>
      <c r="B1" s="43"/>
      <c r="C1" s="43"/>
      <c r="D1" s="43"/>
      <c r="E1" s="43"/>
      <c r="F1" s="43"/>
    </row>
    <row r="2" spans="1:9" x14ac:dyDescent="0.25">
      <c r="A2" s="44">
        <v>45352</v>
      </c>
      <c r="B2" s="45"/>
      <c r="C2" s="46"/>
      <c r="D2" s="46"/>
      <c r="E2" s="46"/>
      <c r="F2" s="46"/>
    </row>
    <row r="3" spans="1:9" x14ac:dyDescent="0.25">
      <c r="A3" s="47" t="s">
        <v>5</v>
      </c>
      <c r="B3" s="47"/>
      <c r="C3" s="47"/>
      <c r="D3" s="47"/>
      <c r="E3" s="33">
        <v>15312</v>
      </c>
      <c r="F3" s="2"/>
    </row>
    <row r="4" spans="1:9" x14ac:dyDescent="0.25">
      <c r="A4" s="48" t="s">
        <v>24</v>
      </c>
      <c r="B4" s="47"/>
      <c r="C4" s="47"/>
      <c r="D4" s="47"/>
      <c r="E4" s="33">
        <v>3600</v>
      </c>
      <c r="F4" s="2"/>
    </row>
    <row r="5" spans="1:9" x14ac:dyDescent="0.25">
      <c r="B5" s="8"/>
      <c r="C5" s="8"/>
      <c r="D5" s="17" t="s">
        <v>16</v>
      </c>
      <c r="E5" s="27">
        <f>SUM(E3:E4)</f>
        <v>18912</v>
      </c>
      <c r="F5" s="18"/>
      <c r="H5">
        <f>E4/H7</f>
        <v>1.8808777429467085</v>
      </c>
    </row>
    <row r="6" spans="1:9" x14ac:dyDescent="0.25">
      <c r="B6" s="7"/>
      <c r="C6" s="7"/>
      <c r="D6" s="16"/>
      <c r="E6" s="16"/>
      <c r="F6" s="2"/>
    </row>
    <row r="7" spans="1:9" x14ac:dyDescent="0.25">
      <c r="B7" s="16" t="s">
        <v>18</v>
      </c>
      <c r="C7" s="19">
        <v>396</v>
      </c>
      <c r="D7" s="30">
        <v>632</v>
      </c>
      <c r="E7" s="30">
        <v>507</v>
      </c>
      <c r="F7" s="30">
        <v>379</v>
      </c>
      <c r="H7" s="28">
        <f t="shared" ref="H7:H12" si="0">SUM(C7:F7)</f>
        <v>1914</v>
      </c>
    </row>
    <row r="8" spans="1:9" x14ac:dyDescent="0.25">
      <c r="A8" t="s">
        <v>25</v>
      </c>
      <c r="B8" s="14" t="s">
        <v>22</v>
      </c>
      <c r="C8" s="20">
        <f>ROUNDUP(C7/5,0)</f>
        <v>80</v>
      </c>
      <c r="D8" s="20">
        <f t="shared" ref="D8" si="1">ROUNDUP(D7/5,0)</f>
        <v>127</v>
      </c>
      <c r="E8" s="20">
        <v>104</v>
      </c>
      <c r="F8" s="20">
        <v>77</v>
      </c>
      <c r="H8" s="28">
        <f t="shared" si="0"/>
        <v>388</v>
      </c>
      <c r="I8" s="23"/>
    </row>
    <row r="9" spans="1:9" hidden="1" x14ac:dyDescent="0.25">
      <c r="A9" t="s">
        <v>26</v>
      </c>
      <c r="B9" s="14" t="s">
        <v>22</v>
      </c>
      <c r="C9" s="20">
        <f>ROUNDUP(C7/4,0)</f>
        <v>99</v>
      </c>
      <c r="D9" s="20">
        <f t="shared" ref="D9:F9" si="2">ROUNDUP(D7/4,0)</f>
        <v>158</v>
      </c>
      <c r="E9" s="20">
        <f t="shared" si="2"/>
        <v>127</v>
      </c>
      <c r="F9" s="20">
        <f t="shared" si="2"/>
        <v>95</v>
      </c>
      <c r="H9" s="28">
        <f t="shared" si="0"/>
        <v>479</v>
      </c>
    </row>
    <row r="10" spans="1:9" x14ac:dyDescent="0.25">
      <c r="B10" s="16" t="s">
        <v>19</v>
      </c>
      <c r="C10" s="15">
        <f>8*C7</f>
        <v>3168</v>
      </c>
      <c r="D10" s="31">
        <f t="shared" ref="D10:F10" si="3">8*D7</f>
        <v>5056</v>
      </c>
      <c r="E10" s="31">
        <f t="shared" si="3"/>
        <v>4056</v>
      </c>
      <c r="F10" s="15">
        <f t="shared" si="3"/>
        <v>3032</v>
      </c>
      <c r="H10" s="28">
        <f t="shared" si="0"/>
        <v>15312</v>
      </c>
    </row>
    <row r="11" spans="1:9" hidden="1" x14ac:dyDescent="0.25">
      <c r="B11" s="16" t="s">
        <v>20</v>
      </c>
      <c r="C11" s="24">
        <v>900</v>
      </c>
      <c r="D11" s="32">
        <v>900</v>
      </c>
      <c r="E11" s="32">
        <v>900</v>
      </c>
      <c r="F11" s="24">
        <v>900</v>
      </c>
      <c r="H11" s="28">
        <f t="shared" si="0"/>
        <v>3600</v>
      </c>
    </row>
    <row r="12" spans="1:9" x14ac:dyDescent="0.25">
      <c r="B12" s="16" t="s">
        <v>27</v>
      </c>
      <c r="C12" s="24">
        <f>C7*H5</f>
        <v>744.82758620689651</v>
      </c>
      <c r="D12" s="32">
        <f>D7*H5</f>
        <v>1188.7147335423197</v>
      </c>
      <c r="E12" s="32">
        <f>E7*H5</f>
        <v>953.60501567398126</v>
      </c>
      <c r="F12" s="24">
        <f>F7*H5</f>
        <v>712.85266457680257</v>
      </c>
      <c r="H12" s="28">
        <f t="shared" si="0"/>
        <v>3600</v>
      </c>
    </row>
    <row r="13" spans="1:9" hidden="1" x14ac:dyDescent="0.25">
      <c r="B13" s="17" t="s">
        <v>21</v>
      </c>
      <c r="C13" s="25">
        <f>SUM(C10:C11)</f>
        <v>4068</v>
      </c>
      <c r="D13" s="25">
        <f t="shared" ref="D13:F13" si="4">SUM(D10:D11)</f>
        <v>5956</v>
      </c>
      <c r="E13" s="25">
        <f t="shared" si="4"/>
        <v>4956</v>
      </c>
      <c r="F13" s="25">
        <f t="shared" si="4"/>
        <v>3932</v>
      </c>
      <c r="H13" s="29">
        <f>SUM(C12:F12)</f>
        <v>3600</v>
      </c>
    </row>
    <row r="14" spans="1:9" x14ac:dyDescent="0.25">
      <c r="B14" s="34" t="s">
        <v>28</v>
      </c>
      <c r="C14" s="35">
        <f>C10+C12</f>
        <v>3912.8275862068967</v>
      </c>
      <c r="D14" s="35">
        <f t="shared" ref="D14:F14" si="5">D10+D12</f>
        <v>6244.7147335423197</v>
      </c>
      <c r="E14" s="35">
        <f t="shared" si="5"/>
        <v>5009.6050156739811</v>
      </c>
      <c r="F14" s="35">
        <f t="shared" si="5"/>
        <v>3744.8526645768025</v>
      </c>
      <c r="H14" s="29">
        <f>SUM(C13:F13)</f>
        <v>18912</v>
      </c>
    </row>
    <row r="15" spans="1:9" x14ac:dyDescent="0.25">
      <c r="B15" s="1" t="s">
        <v>0</v>
      </c>
      <c r="C15" s="3" t="s">
        <v>12</v>
      </c>
      <c r="D15" s="3" t="s">
        <v>13</v>
      </c>
      <c r="E15" s="3" t="s">
        <v>14</v>
      </c>
      <c r="F15" s="3" t="s">
        <v>15</v>
      </c>
      <c r="H15" s="23"/>
    </row>
    <row r="16" spans="1:9" x14ac:dyDescent="0.25">
      <c r="B16" s="21" t="s">
        <v>17</v>
      </c>
      <c r="C16" s="22">
        <f>SUM(C17:C217)</f>
        <v>3912</v>
      </c>
      <c r="D16" s="22">
        <f>SUM(D17:D217)</f>
        <v>6244</v>
      </c>
      <c r="E16" s="22">
        <f t="shared" ref="E16:F16" si="6">SUM(E17:E217)</f>
        <v>5018</v>
      </c>
      <c r="F16" s="22">
        <f t="shared" si="6"/>
        <v>3744</v>
      </c>
      <c r="H16" s="26">
        <f>SUM(C16:F16)</f>
        <v>18918</v>
      </c>
    </row>
    <row r="17" spans="1:6" x14ac:dyDescent="0.25">
      <c r="A17" s="2">
        <v>1</v>
      </c>
      <c r="B17">
        <v>1</v>
      </c>
      <c r="C17" s="14">
        <v>200</v>
      </c>
      <c r="D17" s="14">
        <v>215</v>
      </c>
      <c r="E17" s="14">
        <v>215</v>
      </c>
      <c r="F17" s="14">
        <v>200</v>
      </c>
    </row>
    <row r="18" spans="1:6" x14ac:dyDescent="0.25">
      <c r="A18" s="2">
        <v>2</v>
      </c>
      <c r="B18">
        <v>2</v>
      </c>
      <c r="C18">
        <v>150</v>
      </c>
      <c r="D18">
        <v>154</v>
      </c>
      <c r="E18">
        <v>154</v>
      </c>
      <c r="F18">
        <v>150</v>
      </c>
    </row>
    <row r="19" spans="1:6" x14ac:dyDescent="0.25">
      <c r="A19" s="2">
        <v>3</v>
      </c>
      <c r="B19">
        <v>3</v>
      </c>
      <c r="C19" s="14">
        <v>125</v>
      </c>
      <c r="D19" s="14">
        <v>125</v>
      </c>
      <c r="E19" s="14">
        <v>125</v>
      </c>
      <c r="F19" s="14">
        <v>125</v>
      </c>
    </row>
    <row r="20" spans="1:6" x14ac:dyDescent="0.25">
      <c r="A20" s="2">
        <v>4</v>
      </c>
      <c r="B20">
        <v>4</v>
      </c>
      <c r="C20">
        <v>100</v>
      </c>
      <c r="D20">
        <v>100</v>
      </c>
      <c r="E20">
        <v>100</v>
      </c>
      <c r="F20">
        <v>100</v>
      </c>
    </row>
    <row r="21" spans="1:6" x14ac:dyDescent="0.25">
      <c r="A21" s="2">
        <v>5</v>
      </c>
      <c r="B21">
        <v>5</v>
      </c>
      <c r="C21">
        <v>90</v>
      </c>
      <c r="D21">
        <v>90</v>
      </c>
      <c r="E21">
        <v>87</v>
      </c>
      <c r="F21">
        <v>90</v>
      </c>
    </row>
    <row r="22" spans="1:6" x14ac:dyDescent="0.25">
      <c r="A22" s="2">
        <v>6</v>
      </c>
      <c r="B22">
        <v>6</v>
      </c>
      <c r="C22">
        <v>85</v>
      </c>
      <c r="D22">
        <v>85</v>
      </c>
      <c r="E22">
        <v>87</v>
      </c>
      <c r="F22">
        <v>85</v>
      </c>
    </row>
    <row r="23" spans="1:6" x14ac:dyDescent="0.25">
      <c r="A23" s="2">
        <v>7</v>
      </c>
      <c r="B23">
        <v>7</v>
      </c>
      <c r="C23">
        <v>85</v>
      </c>
      <c r="D23">
        <v>85</v>
      </c>
      <c r="E23">
        <v>85</v>
      </c>
      <c r="F23">
        <v>85</v>
      </c>
    </row>
    <row r="24" spans="1:6" x14ac:dyDescent="0.25">
      <c r="A24" s="2">
        <v>8</v>
      </c>
      <c r="B24">
        <v>8</v>
      </c>
      <c r="C24">
        <v>85</v>
      </c>
      <c r="D24">
        <v>85</v>
      </c>
      <c r="E24">
        <v>85</v>
      </c>
      <c r="F24">
        <v>85</v>
      </c>
    </row>
    <row r="25" spans="1:6" x14ac:dyDescent="0.25">
      <c r="A25" s="2">
        <v>9</v>
      </c>
      <c r="B25">
        <v>9</v>
      </c>
      <c r="C25">
        <v>85</v>
      </c>
      <c r="D25">
        <v>85</v>
      </c>
      <c r="E25">
        <v>85</v>
      </c>
      <c r="F25">
        <v>85</v>
      </c>
    </row>
    <row r="26" spans="1:6" x14ac:dyDescent="0.25">
      <c r="A26" s="2">
        <v>10</v>
      </c>
      <c r="B26">
        <v>10</v>
      </c>
      <c r="C26">
        <v>85</v>
      </c>
      <c r="D26">
        <v>85</v>
      </c>
      <c r="E26">
        <v>85</v>
      </c>
      <c r="F26">
        <v>80</v>
      </c>
    </row>
    <row r="27" spans="1:6" x14ac:dyDescent="0.25">
      <c r="A27" s="2">
        <v>11</v>
      </c>
      <c r="B27">
        <v>11</v>
      </c>
      <c r="C27">
        <v>85</v>
      </c>
      <c r="D27">
        <v>75</v>
      </c>
      <c r="E27">
        <v>75</v>
      </c>
      <c r="F27">
        <v>80</v>
      </c>
    </row>
    <row r="28" spans="1:6" x14ac:dyDescent="0.25">
      <c r="A28" s="2">
        <v>12</v>
      </c>
      <c r="B28">
        <v>12</v>
      </c>
      <c r="C28">
        <v>85</v>
      </c>
      <c r="D28">
        <v>75</v>
      </c>
      <c r="E28">
        <v>75</v>
      </c>
      <c r="F28">
        <v>80</v>
      </c>
    </row>
    <row r="29" spans="1:6" x14ac:dyDescent="0.25">
      <c r="A29" s="2">
        <v>13</v>
      </c>
      <c r="B29">
        <v>13</v>
      </c>
      <c r="C29">
        <v>85</v>
      </c>
      <c r="D29">
        <v>75</v>
      </c>
      <c r="E29">
        <v>75</v>
      </c>
      <c r="F29">
        <v>80</v>
      </c>
    </row>
    <row r="30" spans="1:6" x14ac:dyDescent="0.25">
      <c r="A30" s="2">
        <v>14</v>
      </c>
      <c r="B30">
        <v>14</v>
      </c>
      <c r="C30">
        <v>85</v>
      </c>
      <c r="D30">
        <v>75</v>
      </c>
      <c r="E30">
        <v>75</v>
      </c>
      <c r="F30">
        <v>80</v>
      </c>
    </row>
    <row r="31" spans="1:6" x14ac:dyDescent="0.25">
      <c r="A31" s="2">
        <v>15</v>
      </c>
      <c r="B31">
        <v>15</v>
      </c>
      <c r="C31">
        <v>85</v>
      </c>
      <c r="D31">
        <v>75</v>
      </c>
      <c r="E31">
        <v>75</v>
      </c>
      <c r="F31">
        <v>80</v>
      </c>
    </row>
    <row r="32" spans="1:6" ht="9.6" customHeight="1" x14ac:dyDescent="0.25">
      <c r="A32" s="2">
        <v>16</v>
      </c>
      <c r="B32">
        <v>16</v>
      </c>
      <c r="C32">
        <v>85</v>
      </c>
      <c r="D32">
        <v>75</v>
      </c>
      <c r="E32">
        <v>75</v>
      </c>
      <c r="F32">
        <v>80</v>
      </c>
    </row>
    <row r="33" spans="1:7" x14ac:dyDescent="0.25">
      <c r="A33" s="2">
        <v>17</v>
      </c>
      <c r="B33">
        <v>17</v>
      </c>
      <c r="C33">
        <v>85</v>
      </c>
      <c r="D33">
        <v>75</v>
      </c>
      <c r="E33">
        <v>75</v>
      </c>
      <c r="F33">
        <v>80</v>
      </c>
    </row>
    <row r="34" spans="1:7" hidden="1" x14ac:dyDescent="0.25">
      <c r="A34" s="2">
        <v>18</v>
      </c>
      <c r="B34">
        <v>18</v>
      </c>
      <c r="C34">
        <v>85</v>
      </c>
      <c r="D34">
        <v>75</v>
      </c>
      <c r="E34">
        <v>75</v>
      </c>
      <c r="F34">
        <v>80</v>
      </c>
    </row>
    <row r="35" spans="1:7" x14ac:dyDescent="0.25">
      <c r="A35" s="2">
        <v>19</v>
      </c>
      <c r="B35">
        <v>19</v>
      </c>
      <c r="C35">
        <v>85</v>
      </c>
      <c r="D35">
        <v>75</v>
      </c>
      <c r="E35">
        <v>75</v>
      </c>
      <c r="F35">
        <v>80</v>
      </c>
    </row>
    <row r="36" spans="1:7" x14ac:dyDescent="0.25">
      <c r="A36" s="2">
        <v>20</v>
      </c>
      <c r="B36">
        <v>20</v>
      </c>
      <c r="C36">
        <v>85</v>
      </c>
      <c r="D36">
        <v>75</v>
      </c>
      <c r="E36">
        <v>75</v>
      </c>
      <c r="F36">
        <v>80</v>
      </c>
    </row>
    <row r="37" spans="1:7" x14ac:dyDescent="0.25">
      <c r="A37" s="2">
        <v>21</v>
      </c>
      <c r="B37">
        <v>21</v>
      </c>
      <c r="C37">
        <v>60</v>
      </c>
      <c r="D37">
        <v>75</v>
      </c>
      <c r="E37">
        <v>75</v>
      </c>
      <c r="F37">
        <v>60</v>
      </c>
    </row>
    <row r="38" spans="1:7" x14ac:dyDescent="0.25">
      <c r="A38" s="2">
        <v>22</v>
      </c>
      <c r="B38">
        <v>22</v>
      </c>
      <c r="C38">
        <v>60</v>
      </c>
      <c r="D38">
        <v>75</v>
      </c>
      <c r="E38">
        <v>75</v>
      </c>
      <c r="F38">
        <v>60</v>
      </c>
    </row>
    <row r="39" spans="1:7" x14ac:dyDescent="0.25">
      <c r="A39" s="2">
        <v>23</v>
      </c>
      <c r="B39">
        <v>23</v>
      </c>
      <c r="C39">
        <v>60</v>
      </c>
      <c r="D39">
        <v>75</v>
      </c>
      <c r="E39">
        <v>75</v>
      </c>
      <c r="F39">
        <v>60</v>
      </c>
      <c r="G39" s="5"/>
    </row>
    <row r="40" spans="1:7" x14ac:dyDescent="0.25">
      <c r="A40" s="2">
        <v>24</v>
      </c>
      <c r="B40">
        <v>24</v>
      </c>
      <c r="C40">
        <v>60</v>
      </c>
      <c r="D40">
        <v>75</v>
      </c>
      <c r="E40">
        <v>75</v>
      </c>
      <c r="F40">
        <v>60</v>
      </c>
      <c r="G40" s="5"/>
    </row>
    <row r="41" spans="1:7" x14ac:dyDescent="0.25">
      <c r="A41" s="2">
        <v>25</v>
      </c>
      <c r="B41">
        <v>25</v>
      </c>
      <c r="C41">
        <v>60</v>
      </c>
      <c r="D41">
        <v>75</v>
      </c>
      <c r="E41">
        <v>75</v>
      </c>
      <c r="F41">
        <v>60</v>
      </c>
      <c r="G41" s="5"/>
    </row>
    <row r="42" spans="1:7" x14ac:dyDescent="0.25">
      <c r="A42" s="2">
        <v>26</v>
      </c>
      <c r="B42">
        <v>26</v>
      </c>
      <c r="C42">
        <v>60</v>
      </c>
      <c r="D42">
        <v>65</v>
      </c>
      <c r="E42">
        <v>65</v>
      </c>
      <c r="F42">
        <v>60</v>
      </c>
      <c r="G42" s="5"/>
    </row>
    <row r="43" spans="1:7" x14ac:dyDescent="0.25">
      <c r="A43" s="2">
        <v>27</v>
      </c>
      <c r="B43">
        <v>27</v>
      </c>
      <c r="C43">
        <v>60</v>
      </c>
      <c r="D43">
        <v>65</v>
      </c>
      <c r="E43">
        <v>65</v>
      </c>
      <c r="F43">
        <v>60</v>
      </c>
      <c r="G43" s="5"/>
    </row>
    <row r="44" spans="1:7" x14ac:dyDescent="0.25">
      <c r="A44" s="2">
        <v>28</v>
      </c>
      <c r="B44">
        <v>28</v>
      </c>
      <c r="C44">
        <v>60</v>
      </c>
      <c r="D44">
        <v>65</v>
      </c>
      <c r="E44">
        <v>65</v>
      </c>
      <c r="F44">
        <v>60</v>
      </c>
      <c r="G44" s="5"/>
    </row>
    <row r="45" spans="1:7" x14ac:dyDescent="0.25">
      <c r="A45" s="2">
        <v>29</v>
      </c>
      <c r="B45">
        <v>29</v>
      </c>
      <c r="C45">
        <v>60</v>
      </c>
      <c r="D45">
        <v>65</v>
      </c>
      <c r="E45">
        <v>65</v>
      </c>
      <c r="F45">
        <v>60</v>
      </c>
    </row>
    <row r="46" spans="1:7" x14ac:dyDescent="0.25">
      <c r="A46" s="2">
        <v>30</v>
      </c>
      <c r="B46">
        <v>30</v>
      </c>
      <c r="C46">
        <v>60</v>
      </c>
      <c r="D46">
        <v>65</v>
      </c>
      <c r="E46">
        <v>65</v>
      </c>
      <c r="F46">
        <v>60</v>
      </c>
    </row>
    <row r="47" spans="1:7" x14ac:dyDescent="0.25">
      <c r="A47" s="2">
        <v>31</v>
      </c>
      <c r="B47">
        <v>31</v>
      </c>
      <c r="C47">
        <v>60</v>
      </c>
      <c r="D47">
        <v>65</v>
      </c>
      <c r="E47">
        <v>65</v>
      </c>
      <c r="F47">
        <v>60</v>
      </c>
    </row>
    <row r="48" spans="1:7" x14ac:dyDescent="0.25">
      <c r="A48" s="2">
        <v>32</v>
      </c>
      <c r="B48">
        <v>32</v>
      </c>
      <c r="C48">
        <v>60</v>
      </c>
      <c r="D48">
        <v>65</v>
      </c>
      <c r="E48">
        <v>65</v>
      </c>
      <c r="F48">
        <v>60</v>
      </c>
    </row>
    <row r="49" spans="1:7" x14ac:dyDescent="0.25">
      <c r="A49" s="2">
        <v>33</v>
      </c>
      <c r="B49">
        <v>33</v>
      </c>
      <c r="C49" s="14">
        <v>50</v>
      </c>
      <c r="D49">
        <v>65</v>
      </c>
      <c r="E49">
        <v>65</v>
      </c>
      <c r="F49" s="14">
        <v>50</v>
      </c>
    </row>
    <row r="50" spans="1:7" x14ac:dyDescent="0.25">
      <c r="A50" s="2">
        <v>34</v>
      </c>
      <c r="B50">
        <v>34</v>
      </c>
      <c r="C50" s="14">
        <v>50</v>
      </c>
      <c r="D50">
        <v>65</v>
      </c>
      <c r="E50">
        <v>65</v>
      </c>
      <c r="F50" s="14">
        <v>50</v>
      </c>
    </row>
    <row r="51" spans="1:7" x14ac:dyDescent="0.25">
      <c r="A51" s="2">
        <v>35</v>
      </c>
      <c r="B51">
        <v>35</v>
      </c>
      <c r="C51" s="14">
        <v>50</v>
      </c>
      <c r="D51">
        <v>65</v>
      </c>
      <c r="E51">
        <v>65</v>
      </c>
      <c r="F51" s="14">
        <v>50</v>
      </c>
    </row>
    <row r="52" spans="1:7" x14ac:dyDescent="0.25">
      <c r="A52" s="2">
        <v>36</v>
      </c>
      <c r="B52">
        <v>36</v>
      </c>
      <c r="C52" s="14">
        <v>50</v>
      </c>
      <c r="D52">
        <v>65</v>
      </c>
      <c r="E52">
        <v>65</v>
      </c>
      <c r="F52" s="14">
        <v>50</v>
      </c>
    </row>
    <row r="53" spans="1:7" x14ac:dyDescent="0.25">
      <c r="A53" s="2">
        <v>37</v>
      </c>
      <c r="B53">
        <v>37</v>
      </c>
      <c r="C53" s="14">
        <v>50</v>
      </c>
      <c r="D53">
        <v>65</v>
      </c>
      <c r="E53">
        <v>65</v>
      </c>
      <c r="F53" s="14">
        <v>50</v>
      </c>
    </row>
    <row r="54" spans="1:7" x14ac:dyDescent="0.25">
      <c r="A54" s="2">
        <v>38</v>
      </c>
      <c r="B54">
        <v>38</v>
      </c>
      <c r="C54" s="14">
        <v>50</v>
      </c>
      <c r="D54">
        <v>65</v>
      </c>
      <c r="E54">
        <v>65</v>
      </c>
      <c r="F54" s="14">
        <v>50</v>
      </c>
    </row>
    <row r="55" spans="1:7" x14ac:dyDescent="0.25">
      <c r="A55" s="2">
        <v>39</v>
      </c>
      <c r="B55">
        <v>39</v>
      </c>
      <c r="C55" s="14">
        <v>50</v>
      </c>
      <c r="D55">
        <v>65</v>
      </c>
      <c r="E55">
        <v>65</v>
      </c>
      <c r="F55" s="14">
        <v>40</v>
      </c>
    </row>
    <row r="56" spans="1:7" x14ac:dyDescent="0.25">
      <c r="A56" s="2">
        <v>40</v>
      </c>
      <c r="B56">
        <v>40</v>
      </c>
      <c r="C56" s="14">
        <v>50</v>
      </c>
      <c r="D56">
        <v>65</v>
      </c>
      <c r="E56">
        <v>65</v>
      </c>
      <c r="F56" s="14">
        <v>40</v>
      </c>
    </row>
    <row r="57" spans="1:7" x14ac:dyDescent="0.25">
      <c r="A57" s="2">
        <v>41</v>
      </c>
      <c r="B57">
        <v>41</v>
      </c>
      <c r="C57" s="14">
        <v>50</v>
      </c>
      <c r="D57">
        <v>65</v>
      </c>
      <c r="E57">
        <v>65</v>
      </c>
      <c r="F57" s="14">
        <v>40</v>
      </c>
      <c r="G57" s="14"/>
    </row>
    <row r="58" spans="1:7" x14ac:dyDescent="0.25">
      <c r="A58" s="2">
        <v>42</v>
      </c>
      <c r="B58">
        <v>42</v>
      </c>
      <c r="C58" s="14">
        <v>50</v>
      </c>
      <c r="D58">
        <v>55</v>
      </c>
      <c r="E58">
        <v>55</v>
      </c>
      <c r="F58" s="14">
        <v>40</v>
      </c>
    </row>
    <row r="59" spans="1:7" x14ac:dyDescent="0.25">
      <c r="A59" s="2">
        <v>43</v>
      </c>
      <c r="B59">
        <v>43</v>
      </c>
      <c r="C59" s="14">
        <v>30</v>
      </c>
      <c r="D59">
        <v>55</v>
      </c>
      <c r="E59">
        <v>55</v>
      </c>
      <c r="F59" s="14">
        <v>30</v>
      </c>
    </row>
    <row r="60" spans="1:7" x14ac:dyDescent="0.25">
      <c r="A60" s="2">
        <v>44</v>
      </c>
      <c r="B60">
        <v>44</v>
      </c>
      <c r="C60" s="14">
        <v>30</v>
      </c>
      <c r="D60">
        <v>55</v>
      </c>
      <c r="E60">
        <v>55</v>
      </c>
      <c r="F60" s="14">
        <v>30</v>
      </c>
    </row>
    <row r="61" spans="1:7" x14ac:dyDescent="0.25">
      <c r="A61" s="2">
        <v>45</v>
      </c>
      <c r="B61">
        <v>45</v>
      </c>
      <c r="C61" s="14">
        <v>30</v>
      </c>
      <c r="D61">
        <v>55</v>
      </c>
      <c r="E61">
        <v>55</v>
      </c>
      <c r="F61" s="14">
        <v>30</v>
      </c>
    </row>
    <row r="62" spans="1:7" x14ac:dyDescent="0.25">
      <c r="A62" s="2">
        <v>46</v>
      </c>
      <c r="B62">
        <v>46</v>
      </c>
      <c r="C62" s="14">
        <v>30</v>
      </c>
      <c r="D62">
        <v>55</v>
      </c>
      <c r="E62">
        <v>55</v>
      </c>
      <c r="F62" s="14">
        <v>30</v>
      </c>
    </row>
    <row r="63" spans="1:7" x14ac:dyDescent="0.25">
      <c r="A63" s="2">
        <v>47</v>
      </c>
      <c r="B63">
        <v>47</v>
      </c>
      <c r="C63" s="14">
        <v>30</v>
      </c>
      <c r="D63">
        <v>55</v>
      </c>
      <c r="E63">
        <v>55</v>
      </c>
      <c r="F63" s="14">
        <v>30</v>
      </c>
    </row>
    <row r="64" spans="1:7" x14ac:dyDescent="0.25">
      <c r="A64" s="2">
        <v>48</v>
      </c>
      <c r="B64">
        <v>48</v>
      </c>
      <c r="C64" s="14">
        <v>30</v>
      </c>
      <c r="D64">
        <v>55</v>
      </c>
      <c r="E64">
        <v>47.5</v>
      </c>
      <c r="F64" s="14">
        <v>30</v>
      </c>
    </row>
    <row r="65" spans="1:6" x14ac:dyDescent="0.25">
      <c r="A65" s="2">
        <v>49</v>
      </c>
      <c r="B65">
        <v>49</v>
      </c>
      <c r="C65" s="14">
        <v>30</v>
      </c>
      <c r="D65">
        <v>55</v>
      </c>
      <c r="E65">
        <v>47.5</v>
      </c>
      <c r="F65" s="14">
        <v>30</v>
      </c>
    </row>
    <row r="66" spans="1:6" x14ac:dyDescent="0.25">
      <c r="A66" s="2">
        <v>50</v>
      </c>
      <c r="B66">
        <v>50</v>
      </c>
      <c r="C66" s="14">
        <v>30</v>
      </c>
      <c r="D66">
        <v>55</v>
      </c>
      <c r="E66">
        <v>40</v>
      </c>
      <c r="F66" s="14">
        <v>30</v>
      </c>
    </row>
    <row r="67" spans="1:6" x14ac:dyDescent="0.25">
      <c r="A67" s="2">
        <v>51</v>
      </c>
      <c r="B67">
        <v>51</v>
      </c>
      <c r="C67" s="14">
        <v>30</v>
      </c>
      <c r="D67">
        <v>55</v>
      </c>
      <c r="E67">
        <v>40</v>
      </c>
      <c r="F67" s="14">
        <v>30</v>
      </c>
    </row>
    <row r="68" spans="1:6" x14ac:dyDescent="0.25">
      <c r="A68" s="2">
        <v>52</v>
      </c>
      <c r="B68">
        <v>52</v>
      </c>
      <c r="C68" s="14">
        <v>30</v>
      </c>
      <c r="D68">
        <v>55</v>
      </c>
      <c r="E68">
        <v>40</v>
      </c>
      <c r="F68" s="14">
        <v>30</v>
      </c>
    </row>
    <row r="69" spans="1:6" x14ac:dyDescent="0.25">
      <c r="A69" s="2">
        <v>53</v>
      </c>
      <c r="B69">
        <v>53</v>
      </c>
      <c r="C69" s="14">
        <v>30</v>
      </c>
      <c r="D69">
        <v>55</v>
      </c>
      <c r="E69">
        <v>40</v>
      </c>
      <c r="F69" s="14">
        <v>30</v>
      </c>
    </row>
    <row r="70" spans="1:6" x14ac:dyDescent="0.25">
      <c r="A70" s="2">
        <v>54</v>
      </c>
      <c r="B70">
        <v>54</v>
      </c>
      <c r="C70" s="14">
        <v>30</v>
      </c>
      <c r="D70">
        <v>55</v>
      </c>
      <c r="E70">
        <v>40</v>
      </c>
      <c r="F70" s="14">
        <v>30</v>
      </c>
    </row>
    <row r="71" spans="1:6" x14ac:dyDescent="0.25">
      <c r="A71" s="2">
        <v>55</v>
      </c>
      <c r="B71">
        <v>55</v>
      </c>
      <c r="C71" s="14">
        <v>20</v>
      </c>
      <c r="D71">
        <v>55</v>
      </c>
      <c r="E71">
        <v>40</v>
      </c>
      <c r="F71" s="14">
        <v>20</v>
      </c>
    </row>
    <row r="72" spans="1:6" x14ac:dyDescent="0.25">
      <c r="A72" s="2">
        <v>56</v>
      </c>
      <c r="B72">
        <v>56</v>
      </c>
      <c r="C72" s="14">
        <v>20</v>
      </c>
      <c r="D72">
        <v>55</v>
      </c>
      <c r="E72">
        <v>40</v>
      </c>
      <c r="F72" s="14">
        <v>20</v>
      </c>
    </row>
    <row r="73" spans="1:6" x14ac:dyDescent="0.25">
      <c r="A73" s="2">
        <v>57</v>
      </c>
      <c r="B73">
        <v>57</v>
      </c>
      <c r="C73" s="14">
        <v>20</v>
      </c>
      <c r="D73">
        <v>55</v>
      </c>
      <c r="E73">
        <v>40</v>
      </c>
      <c r="F73" s="14">
        <v>20</v>
      </c>
    </row>
    <row r="74" spans="1:6" x14ac:dyDescent="0.25">
      <c r="A74" s="2">
        <v>58</v>
      </c>
      <c r="B74">
        <v>58</v>
      </c>
      <c r="C74" s="14">
        <v>20</v>
      </c>
      <c r="D74">
        <v>55</v>
      </c>
      <c r="E74">
        <v>40</v>
      </c>
      <c r="F74" s="14">
        <v>20</v>
      </c>
    </row>
    <row r="75" spans="1:6" x14ac:dyDescent="0.25">
      <c r="A75" s="2">
        <v>59</v>
      </c>
      <c r="B75">
        <v>59</v>
      </c>
      <c r="C75" s="14">
        <v>20</v>
      </c>
      <c r="D75">
        <v>55</v>
      </c>
      <c r="E75">
        <v>40</v>
      </c>
      <c r="F75" s="14">
        <v>20</v>
      </c>
    </row>
    <row r="76" spans="1:6" x14ac:dyDescent="0.25">
      <c r="A76" s="2">
        <v>60</v>
      </c>
      <c r="B76">
        <v>60</v>
      </c>
      <c r="C76" s="14">
        <v>20</v>
      </c>
      <c r="D76">
        <v>55</v>
      </c>
      <c r="E76">
        <v>40</v>
      </c>
      <c r="F76" s="14">
        <v>20</v>
      </c>
    </row>
    <row r="77" spans="1:6" x14ac:dyDescent="0.25">
      <c r="A77" s="2">
        <v>61</v>
      </c>
      <c r="B77">
        <v>61</v>
      </c>
      <c r="C77" s="14">
        <v>20</v>
      </c>
      <c r="D77">
        <v>55</v>
      </c>
      <c r="E77">
        <v>40</v>
      </c>
      <c r="F77" s="14">
        <v>20</v>
      </c>
    </row>
    <row r="78" spans="1:6" x14ac:dyDescent="0.25">
      <c r="A78" s="2">
        <v>62</v>
      </c>
      <c r="B78">
        <v>62</v>
      </c>
      <c r="C78" s="14">
        <v>20</v>
      </c>
      <c r="D78">
        <v>45</v>
      </c>
      <c r="E78">
        <v>30</v>
      </c>
      <c r="F78" s="14">
        <v>20</v>
      </c>
    </row>
    <row r="79" spans="1:6" x14ac:dyDescent="0.25">
      <c r="A79" s="2">
        <v>63</v>
      </c>
      <c r="B79">
        <v>63</v>
      </c>
      <c r="C79" s="14">
        <v>20</v>
      </c>
      <c r="D79">
        <v>45</v>
      </c>
      <c r="E79">
        <v>30</v>
      </c>
      <c r="F79" s="14">
        <v>20</v>
      </c>
    </row>
    <row r="80" spans="1:6" x14ac:dyDescent="0.25">
      <c r="A80" s="2">
        <v>64</v>
      </c>
      <c r="B80">
        <v>64</v>
      </c>
      <c r="C80" s="14">
        <v>20</v>
      </c>
      <c r="D80">
        <v>45</v>
      </c>
      <c r="E80">
        <v>30</v>
      </c>
      <c r="F80">
        <v>11</v>
      </c>
    </row>
    <row r="81" spans="1:6" x14ac:dyDescent="0.25">
      <c r="A81" s="2">
        <v>65</v>
      </c>
      <c r="B81">
        <v>65</v>
      </c>
      <c r="C81" s="14">
        <v>20</v>
      </c>
      <c r="D81">
        <v>45</v>
      </c>
      <c r="E81">
        <v>30</v>
      </c>
      <c r="F81">
        <v>11</v>
      </c>
    </row>
    <row r="82" spans="1:6" x14ac:dyDescent="0.25">
      <c r="A82" s="2">
        <v>66</v>
      </c>
      <c r="B82">
        <v>66</v>
      </c>
      <c r="C82" s="14">
        <v>20</v>
      </c>
      <c r="D82">
        <v>45</v>
      </c>
      <c r="E82">
        <v>30</v>
      </c>
      <c r="F82">
        <v>11</v>
      </c>
    </row>
    <row r="83" spans="1:6" x14ac:dyDescent="0.25">
      <c r="A83" s="2">
        <v>67</v>
      </c>
      <c r="B83">
        <v>67</v>
      </c>
      <c r="C83" s="14">
        <v>20</v>
      </c>
      <c r="D83">
        <v>45</v>
      </c>
      <c r="E83">
        <v>30</v>
      </c>
      <c r="F83">
        <v>11</v>
      </c>
    </row>
    <row r="84" spans="1:6" x14ac:dyDescent="0.25">
      <c r="A84" s="2">
        <v>68</v>
      </c>
      <c r="B84">
        <v>68</v>
      </c>
      <c r="C84">
        <v>11</v>
      </c>
      <c r="D84">
        <v>45</v>
      </c>
      <c r="E84">
        <v>30</v>
      </c>
      <c r="F84">
        <v>11</v>
      </c>
    </row>
    <row r="85" spans="1:6" x14ac:dyDescent="0.25">
      <c r="A85" s="2">
        <v>69</v>
      </c>
      <c r="B85">
        <v>69</v>
      </c>
      <c r="C85">
        <v>11</v>
      </c>
      <c r="D85">
        <v>45</v>
      </c>
      <c r="E85">
        <v>30</v>
      </c>
      <c r="F85">
        <v>11</v>
      </c>
    </row>
    <row r="86" spans="1:6" x14ac:dyDescent="0.25">
      <c r="A86" s="2">
        <v>70</v>
      </c>
      <c r="B86">
        <v>70</v>
      </c>
      <c r="C86">
        <v>10</v>
      </c>
      <c r="D86">
        <v>45</v>
      </c>
      <c r="E86">
        <v>30</v>
      </c>
      <c r="F86">
        <v>11</v>
      </c>
    </row>
    <row r="87" spans="1:6" x14ac:dyDescent="0.25">
      <c r="A87" s="2">
        <v>71</v>
      </c>
      <c r="B87">
        <v>71</v>
      </c>
      <c r="C87">
        <v>10</v>
      </c>
      <c r="D87">
        <v>45</v>
      </c>
      <c r="E87">
        <v>30</v>
      </c>
      <c r="F87">
        <v>11</v>
      </c>
    </row>
    <row r="88" spans="1:6" x14ac:dyDescent="0.25">
      <c r="A88" s="2">
        <v>72</v>
      </c>
      <c r="B88">
        <v>72</v>
      </c>
      <c r="C88">
        <v>10</v>
      </c>
      <c r="D88">
        <v>45</v>
      </c>
      <c r="E88">
        <v>30</v>
      </c>
      <c r="F88">
        <v>11</v>
      </c>
    </row>
    <row r="89" spans="1:6" x14ac:dyDescent="0.25">
      <c r="A89" s="2">
        <v>73</v>
      </c>
      <c r="B89">
        <v>73</v>
      </c>
      <c r="C89">
        <v>10</v>
      </c>
      <c r="D89">
        <v>45</v>
      </c>
      <c r="E89">
        <v>30</v>
      </c>
      <c r="F89">
        <v>10</v>
      </c>
    </row>
    <row r="90" spans="1:6" x14ac:dyDescent="0.25">
      <c r="A90" s="2">
        <v>74</v>
      </c>
      <c r="B90">
        <v>74</v>
      </c>
      <c r="C90">
        <v>10</v>
      </c>
      <c r="D90">
        <v>40</v>
      </c>
      <c r="E90">
        <v>30</v>
      </c>
      <c r="F90">
        <v>10</v>
      </c>
    </row>
    <row r="91" spans="1:6" x14ac:dyDescent="0.25">
      <c r="A91" s="2">
        <v>75</v>
      </c>
      <c r="B91">
        <v>75</v>
      </c>
      <c r="C91">
        <v>10</v>
      </c>
      <c r="D91">
        <v>40</v>
      </c>
      <c r="E91">
        <v>30</v>
      </c>
      <c r="F91">
        <v>10</v>
      </c>
    </row>
    <row r="92" spans="1:6" x14ac:dyDescent="0.25">
      <c r="A92" s="2">
        <v>76</v>
      </c>
      <c r="B92">
        <v>76</v>
      </c>
      <c r="C92">
        <v>10</v>
      </c>
      <c r="D92">
        <v>40</v>
      </c>
      <c r="E92">
        <v>30</v>
      </c>
      <c r="F92">
        <v>10</v>
      </c>
    </row>
    <row r="93" spans="1:6" x14ac:dyDescent="0.25">
      <c r="A93" s="2">
        <v>77</v>
      </c>
      <c r="B93">
        <v>77</v>
      </c>
      <c r="C93">
        <v>10</v>
      </c>
      <c r="D93">
        <v>40</v>
      </c>
      <c r="E93">
        <v>20</v>
      </c>
    </row>
    <row r="94" spans="1:6" x14ac:dyDescent="0.25">
      <c r="A94" s="2">
        <v>78</v>
      </c>
      <c r="B94">
        <v>78</v>
      </c>
      <c r="C94">
        <v>10</v>
      </c>
      <c r="D94">
        <v>40</v>
      </c>
      <c r="E94">
        <v>20</v>
      </c>
    </row>
    <row r="95" spans="1:6" x14ac:dyDescent="0.25">
      <c r="A95" s="2">
        <v>79</v>
      </c>
      <c r="B95">
        <v>79</v>
      </c>
      <c r="C95">
        <v>10</v>
      </c>
      <c r="D95">
        <v>40</v>
      </c>
      <c r="E95">
        <v>20</v>
      </c>
    </row>
    <row r="96" spans="1:6" x14ac:dyDescent="0.25">
      <c r="A96" s="2">
        <v>80</v>
      </c>
      <c r="B96">
        <v>80</v>
      </c>
      <c r="C96">
        <v>10</v>
      </c>
      <c r="D96">
        <v>40</v>
      </c>
      <c r="E96">
        <v>20</v>
      </c>
    </row>
    <row r="97" spans="1:5" x14ac:dyDescent="0.25">
      <c r="A97" s="2">
        <v>81</v>
      </c>
      <c r="B97">
        <v>81</v>
      </c>
      <c r="D97">
        <v>40</v>
      </c>
      <c r="E97">
        <v>20</v>
      </c>
    </row>
    <row r="98" spans="1:5" x14ac:dyDescent="0.25">
      <c r="A98" s="2">
        <v>82</v>
      </c>
      <c r="B98">
        <v>82</v>
      </c>
      <c r="D98">
        <v>40</v>
      </c>
      <c r="E98">
        <v>20</v>
      </c>
    </row>
    <row r="99" spans="1:5" x14ac:dyDescent="0.25">
      <c r="A99" s="2">
        <v>83</v>
      </c>
      <c r="B99">
        <v>83</v>
      </c>
      <c r="D99">
        <v>40</v>
      </c>
      <c r="E99">
        <v>20</v>
      </c>
    </row>
    <row r="100" spans="1:5" x14ac:dyDescent="0.25">
      <c r="A100" s="2">
        <v>84</v>
      </c>
      <c r="B100">
        <v>84</v>
      </c>
      <c r="D100">
        <v>40</v>
      </c>
      <c r="E100">
        <v>20</v>
      </c>
    </row>
    <row r="101" spans="1:5" x14ac:dyDescent="0.25">
      <c r="A101" s="2">
        <v>85</v>
      </c>
      <c r="B101">
        <v>85</v>
      </c>
      <c r="D101">
        <v>40</v>
      </c>
      <c r="E101">
        <v>20</v>
      </c>
    </row>
    <row r="102" spans="1:5" x14ac:dyDescent="0.25">
      <c r="A102" s="2">
        <v>86</v>
      </c>
      <c r="B102">
        <v>86</v>
      </c>
      <c r="D102">
        <v>40</v>
      </c>
      <c r="E102">
        <v>20</v>
      </c>
    </row>
    <row r="103" spans="1:5" x14ac:dyDescent="0.25">
      <c r="A103" s="2">
        <v>87</v>
      </c>
      <c r="B103">
        <v>87</v>
      </c>
      <c r="D103">
        <v>40</v>
      </c>
      <c r="E103">
        <v>20</v>
      </c>
    </row>
    <row r="104" spans="1:5" x14ac:dyDescent="0.25">
      <c r="A104" s="2">
        <v>88</v>
      </c>
      <c r="B104">
        <v>88</v>
      </c>
      <c r="D104">
        <v>30</v>
      </c>
      <c r="E104">
        <v>20</v>
      </c>
    </row>
    <row r="105" spans="1:5" x14ac:dyDescent="0.25">
      <c r="A105" s="2">
        <v>89</v>
      </c>
      <c r="B105">
        <v>89</v>
      </c>
      <c r="D105">
        <v>30</v>
      </c>
      <c r="E105">
        <v>20</v>
      </c>
    </row>
    <row r="106" spans="1:5" x14ac:dyDescent="0.25">
      <c r="A106" s="2">
        <v>90</v>
      </c>
      <c r="B106">
        <v>90</v>
      </c>
      <c r="D106">
        <v>30</v>
      </c>
      <c r="E106">
        <v>10</v>
      </c>
    </row>
    <row r="107" spans="1:5" x14ac:dyDescent="0.25">
      <c r="A107" s="2">
        <v>91</v>
      </c>
      <c r="B107">
        <v>91</v>
      </c>
      <c r="D107">
        <v>30</v>
      </c>
      <c r="E107">
        <v>10</v>
      </c>
    </row>
    <row r="108" spans="1:5" x14ac:dyDescent="0.25">
      <c r="A108" s="2">
        <v>92</v>
      </c>
      <c r="B108">
        <v>92</v>
      </c>
      <c r="D108">
        <v>30</v>
      </c>
      <c r="E108">
        <v>10</v>
      </c>
    </row>
    <row r="109" spans="1:5" x14ac:dyDescent="0.25">
      <c r="A109" s="2">
        <v>93</v>
      </c>
      <c r="B109">
        <v>93</v>
      </c>
      <c r="D109">
        <v>30</v>
      </c>
      <c r="E109">
        <v>10</v>
      </c>
    </row>
    <row r="110" spans="1:5" x14ac:dyDescent="0.25">
      <c r="A110" s="2">
        <v>94</v>
      </c>
      <c r="B110">
        <v>94</v>
      </c>
      <c r="D110">
        <v>30</v>
      </c>
      <c r="E110">
        <v>10</v>
      </c>
    </row>
    <row r="111" spans="1:5" x14ac:dyDescent="0.25">
      <c r="A111" s="2">
        <v>95</v>
      </c>
      <c r="B111">
        <v>95</v>
      </c>
      <c r="D111">
        <v>30</v>
      </c>
      <c r="E111">
        <v>10</v>
      </c>
    </row>
    <row r="112" spans="1:5" x14ac:dyDescent="0.25">
      <c r="A112" s="2">
        <v>96</v>
      </c>
      <c r="B112">
        <v>96</v>
      </c>
      <c r="D112">
        <v>30</v>
      </c>
      <c r="E112">
        <v>10</v>
      </c>
    </row>
    <row r="113" spans="1:5" x14ac:dyDescent="0.25">
      <c r="A113" s="2">
        <v>97</v>
      </c>
      <c r="B113">
        <v>97</v>
      </c>
      <c r="D113">
        <v>30</v>
      </c>
      <c r="E113">
        <v>10</v>
      </c>
    </row>
    <row r="114" spans="1:5" x14ac:dyDescent="0.25">
      <c r="A114" s="2">
        <v>98</v>
      </c>
      <c r="B114">
        <v>98</v>
      </c>
      <c r="D114">
        <v>30</v>
      </c>
      <c r="E114">
        <v>10</v>
      </c>
    </row>
    <row r="115" spans="1:5" x14ac:dyDescent="0.25">
      <c r="A115" s="2">
        <v>99</v>
      </c>
      <c r="B115">
        <v>99</v>
      </c>
      <c r="D115">
        <v>20</v>
      </c>
      <c r="E115">
        <v>10</v>
      </c>
    </row>
    <row r="116" spans="1:5" x14ac:dyDescent="0.25">
      <c r="A116" s="2">
        <v>100</v>
      </c>
      <c r="B116">
        <v>100</v>
      </c>
      <c r="D116">
        <v>20</v>
      </c>
      <c r="E116">
        <v>10</v>
      </c>
    </row>
    <row r="117" spans="1:5" x14ac:dyDescent="0.25">
      <c r="A117" s="2">
        <v>101</v>
      </c>
      <c r="B117">
        <v>101</v>
      </c>
      <c r="D117">
        <v>20</v>
      </c>
      <c r="E117">
        <v>10</v>
      </c>
    </row>
    <row r="118" spans="1:5" x14ac:dyDescent="0.25">
      <c r="A118" s="2">
        <v>102</v>
      </c>
      <c r="B118">
        <v>102</v>
      </c>
      <c r="D118">
        <v>20</v>
      </c>
      <c r="E118">
        <v>10</v>
      </c>
    </row>
    <row r="119" spans="1:5" x14ac:dyDescent="0.25">
      <c r="A119" s="2">
        <v>103</v>
      </c>
      <c r="B119">
        <v>103</v>
      </c>
      <c r="D119">
        <v>20</v>
      </c>
    </row>
    <row r="120" spans="1:5" x14ac:dyDescent="0.25">
      <c r="A120" s="2">
        <v>104</v>
      </c>
      <c r="B120">
        <v>104</v>
      </c>
      <c r="D120">
        <v>20</v>
      </c>
    </row>
    <row r="121" spans="1:5" x14ac:dyDescent="0.25">
      <c r="A121" s="2">
        <v>105</v>
      </c>
      <c r="B121">
        <v>105</v>
      </c>
      <c r="D121">
        <v>20</v>
      </c>
    </row>
    <row r="122" spans="1:5" x14ac:dyDescent="0.25">
      <c r="A122" s="2">
        <v>106</v>
      </c>
      <c r="B122">
        <v>106</v>
      </c>
      <c r="D122">
        <v>20</v>
      </c>
    </row>
    <row r="123" spans="1:5" x14ac:dyDescent="0.25">
      <c r="A123" s="2">
        <v>107</v>
      </c>
      <c r="B123">
        <v>107</v>
      </c>
      <c r="D123">
        <v>20</v>
      </c>
    </row>
    <row r="124" spans="1:5" x14ac:dyDescent="0.25">
      <c r="A124" s="2">
        <v>108</v>
      </c>
      <c r="B124">
        <v>108</v>
      </c>
      <c r="D124">
        <v>20</v>
      </c>
    </row>
    <row r="125" spans="1:5" x14ac:dyDescent="0.25">
      <c r="A125" s="2">
        <v>109</v>
      </c>
      <c r="B125">
        <v>109</v>
      </c>
      <c r="D125">
        <v>20</v>
      </c>
    </row>
    <row r="126" spans="1:5" x14ac:dyDescent="0.25">
      <c r="A126" s="2">
        <v>110</v>
      </c>
      <c r="B126">
        <v>110</v>
      </c>
      <c r="D126">
        <v>20</v>
      </c>
    </row>
    <row r="127" spans="1:5" x14ac:dyDescent="0.25">
      <c r="A127" s="2">
        <v>111</v>
      </c>
      <c r="B127">
        <v>111</v>
      </c>
      <c r="D127">
        <v>20</v>
      </c>
    </row>
    <row r="128" spans="1:5" x14ac:dyDescent="0.25">
      <c r="A128" s="2">
        <v>112</v>
      </c>
      <c r="B128">
        <v>112</v>
      </c>
      <c r="D128">
        <v>20</v>
      </c>
    </row>
    <row r="129" spans="1:4" x14ac:dyDescent="0.25">
      <c r="A129" s="2">
        <v>113</v>
      </c>
      <c r="B129">
        <v>113</v>
      </c>
      <c r="D129">
        <v>20</v>
      </c>
    </row>
    <row r="130" spans="1:4" x14ac:dyDescent="0.25">
      <c r="A130" s="2">
        <v>114</v>
      </c>
      <c r="B130">
        <v>114</v>
      </c>
      <c r="D130">
        <v>10</v>
      </c>
    </row>
    <row r="131" spans="1:4" x14ac:dyDescent="0.25">
      <c r="A131" s="2">
        <v>115</v>
      </c>
      <c r="B131">
        <v>115</v>
      </c>
      <c r="D131">
        <v>10</v>
      </c>
    </row>
    <row r="132" spans="1:4" x14ac:dyDescent="0.25">
      <c r="A132" s="2">
        <v>116</v>
      </c>
      <c r="B132">
        <v>116</v>
      </c>
      <c r="D132">
        <v>10</v>
      </c>
    </row>
    <row r="133" spans="1:4" x14ac:dyDescent="0.25">
      <c r="A133" s="2">
        <v>117</v>
      </c>
      <c r="B133">
        <v>117</v>
      </c>
      <c r="D133">
        <v>10</v>
      </c>
    </row>
    <row r="134" spans="1:4" x14ac:dyDescent="0.25">
      <c r="A134" s="2">
        <v>118</v>
      </c>
      <c r="B134">
        <v>118</v>
      </c>
      <c r="D134">
        <v>10</v>
      </c>
    </row>
    <row r="135" spans="1:4" x14ac:dyDescent="0.25">
      <c r="A135" s="2">
        <v>119</v>
      </c>
      <c r="B135">
        <v>119</v>
      </c>
      <c r="D135">
        <v>10</v>
      </c>
    </row>
    <row r="136" spans="1:4" x14ac:dyDescent="0.25">
      <c r="A136" s="2">
        <v>120</v>
      </c>
      <c r="B136">
        <v>120</v>
      </c>
      <c r="D136">
        <v>10</v>
      </c>
    </row>
    <row r="137" spans="1:4" x14ac:dyDescent="0.25">
      <c r="A137" s="2">
        <v>121</v>
      </c>
      <c r="B137">
        <v>121</v>
      </c>
      <c r="D137">
        <v>10</v>
      </c>
    </row>
    <row r="138" spans="1:4" x14ac:dyDescent="0.25">
      <c r="A138" s="2">
        <v>122</v>
      </c>
      <c r="B138">
        <v>122</v>
      </c>
      <c r="D138">
        <v>10</v>
      </c>
    </row>
    <row r="139" spans="1:4" x14ac:dyDescent="0.25">
      <c r="A139" s="2">
        <v>123</v>
      </c>
      <c r="B139">
        <v>123</v>
      </c>
      <c r="D139">
        <v>10</v>
      </c>
    </row>
    <row r="140" spans="1:4" x14ac:dyDescent="0.25">
      <c r="A140" s="2">
        <v>124</v>
      </c>
      <c r="B140">
        <v>124</v>
      </c>
      <c r="D140">
        <v>10</v>
      </c>
    </row>
    <row r="141" spans="1:4" x14ac:dyDescent="0.25">
      <c r="A141" s="2">
        <v>125</v>
      </c>
      <c r="B141">
        <v>125</v>
      </c>
      <c r="D141">
        <v>10</v>
      </c>
    </row>
    <row r="142" spans="1:4" x14ac:dyDescent="0.25">
      <c r="A142" s="2">
        <v>126</v>
      </c>
      <c r="B142">
        <v>126</v>
      </c>
      <c r="D142">
        <v>10</v>
      </c>
    </row>
    <row r="143" spans="1:4" x14ac:dyDescent="0.25">
      <c r="A143" s="2">
        <v>127</v>
      </c>
      <c r="B143">
        <v>127</v>
      </c>
      <c r="D143">
        <v>10</v>
      </c>
    </row>
    <row r="144" spans="1:4" x14ac:dyDescent="0.25">
      <c r="A144" s="2">
        <v>128</v>
      </c>
      <c r="B144">
        <v>128</v>
      </c>
    </row>
    <row r="145" spans="1:2" x14ac:dyDescent="0.25">
      <c r="A145" s="2">
        <v>129</v>
      </c>
      <c r="B145">
        <v>129</v>
      </c>
    </row>
    <row r="146" spans="1:2" x14ac:dyDescent="0.25">
      <c r="A146" s="2">
        <v>130</v>
      </c>
      <c r="B146">
        <v>130</v>
      </c>
    </row>
    <row r="147" spans="1:2" x14ac:dyDescent="0.25">
      <c r="A147" s="2">
        <v>131</v>
      </c>
      <c r="B147">
        <v>131</v>
      </c>
    </row>
    <row r="148" spans="1:2" x14ac:dyDescent="0.25">
      <c r="A148" s="2">
        <v>132</v>
      </c>
      <c r="B148">
        <v>132</v>
      </c>
    </row>
    <row r="149" spans="1:2" x14ac:dyDescent="0.25">
      <c r="A149" s="2">
        <v>133</v>
      </c>
    </row>
    <row r="150" spans="1:2" x14ac:dyDescent="0.25">
      <c r="A150" s="2">
        <v>134</v>
      </c>
    </row>
    <row r="151" spans="1:2" x14ac:dyDescent="0.25">
      <c r="A151" s="2">
        <v>135</v>
      </c>
    </row>
    <row r="152" spans="1:2" x14ac:dyDescent="0.25">
      <c r="A152" s="2">
        <v>136</v>
      </c>
    </row>
    <row r="153" spans="1:2" x14ac:dyDescent="0.25">
      <c r="A153" s="2">
        <v>137</v>
      </c>
    </row>
    <row r="154" spans="1:2" x14ac:dyDescent="0.25">
      <c r="A154" s="2">
        <v>138</v>
      </c>
    </row>
    <row r="155" spans="1:2" x14ac:dyDescent="0.25">
      <c r="A155" s="2">
        <v>139</v>
      </c>
    </row>
    <row r="156" spans="1:2" x14ac:dyDescent="0.25">
      <c r="A156" s="2">
        <v>140</v>
      </c>
    </row>
    <row r="157" spans="1:2" x14ac:dyDescent="0.25">
      <c r="A157" s="2">
        <v>141</v>
      </c>
    </row>
    <row r="158" spans="1:2" x14ac:dyDescent="0.25">
      <c r="A158" s="2">
        <v>142</v>
      </c>
    </row>
    <row r="159" spans="1:2" x14ac:dyDescent="0.25">
      <c r="A159" s="2">
        <v>143</v>
      </c>
    </row>
    <row r="160" spans="1:2" x14ac:dyDescent="0.25">
      <c r="A160" s="2">
        <v>144</v>
      </c>
    </row>
    <row r="161" spans="1:1" x14ac:dyDescent="0.25">
      <c r="A161" s="2">
        <v>145</v>
      </c>
    </row>
    <row r="162" spans="1:1" x14ac:dyDescent="0.25">
      <c r="A162" s="2">
        <v>146</v>
      </c>
    </row>
    <row r="163" spans="1:1" x14ac:dyDescent="0.25">
      <c r="A163" s="2">
        <v>147</v>
      </c>
    </row>
    <row r="164" spans="1:1" x14ac:dyDescent="0.25">
      <c r="A164" s="2">
        <v>148</v>
      </c>
    </row>
    <row r="165" spans="1:1" x14ac:dyDescent="0.25">
      <c r="A165" s="2">
        <v>149</v>
      </c>
    </row>
    <row r="166" spans="1:1" x14ac:dyDescent="0.25">
      <c r="A166" s="2">
        <v>150</v>
      </c>
    </row>
    <row r="167" spans="1:1" x14ac:dyDescent="0.25">
      <c r="A167" s="2">
        <v>151</v>
      </c>
    </row>
    <row r="168" spans="1:1" x14ac:dyDescent="0.25">
      <c r="A168" s="2">
        <v>152</v>
      </c>
    </row>
    <row r="169" spans="1:1" x14ac:dyDescent="0.25">
      <c r="A169" s="2">
        <v>153</v>
      </c>
    </row>
    <row r="170" spans="1:1" x14ac:dyDescent="0.25">
      <c r="A170" s="2">
        <v>154</v>
      </c>
    </row>
    <row r="171" spans="1:1" x14ac:dyDescent="0.25">
      <c r="A171" s="2">
        <v>155</v>
      </c>
    </row>
    <row r="172" spans="1:1" x14ac:dyDescent="0.25">
      <c r="A172" s="2">
        <v>156</v>
      </c>
    </row>
    <row r="173" spans="1:1" x14ac:dyDescent="0.25">
      <c r="A173" s="2">
        <v>157</v>
      </c>
    </row>
    <row r="174" spans="1:1" x14ac:dyDescent="0.25">
      <c r="A174" s="2">
        <v>158</v>
      </c>
    </row>
    <row r="175" spans="1:1" x14ac:dyDescent="0.25">
      <c r="A175" s="2">
        <v>159</v>
      </c>
    </row>
    <row r="176" spans="1:1" x14ac:dyDescent="0.25">
      <c r="A176" s="2">
        <v>160</v>
      </c>
    </row>
    <row r="177" spans="1:1" x14ac:dyDescent="0.25">
      <c r="A177" s="2">
        <v>161</v>
      </c>
    </row>
    <row r="178" spans="1:1" x14ac:dyDescent="0.25">
      <c r="A178" s="2">
        <v>162</v>
      </c>
    </row>
    <row r="179" spans="1:1" x14ac:dyDescent="0.25">
      <c r="A179" s="2">
        <v>163</v>
      </c>
    </row>
    <row r="180" spans="1:1" x14ac:dyDescent="0.25">
      <c r="A180" s="2">
        <v>164</v>
      </c>
    </row>
    <row r="181" spans="1:1" x14ac:dyDescent="0.25">
      <c r="A181" s="2">
        <v>165</v>
      </c>
    </row>
    <row r="182" spans="1:1" x14ac:dyDescent="0.25">
      <c r="A182" s="2">
        <v>166</v>
      </c>
    </row>
    <row r="183" spans="1:1" x14ac:dyDescent="0.25">
      <c r="A183" s="2">
        <v>167</v>
      </c>
    </row>
    <row r="184" spans="1:1" x14ac:dyDescent="0.25">
      <c r="A184" s="2">
        <v>168</v>
      </c>
    </row>
    <row r="185" spans="1:1" x14ac:dyDescent="0.25">
      <c r="A185" s="2">
        <v>169</v>
      </c>
    </row>
    <row r="186" spans="1:1" x14ac:dyDescent="0.25">
      <c r="A186" s="2">
        <v>170</v>
      </c>
    </row>
    <row r="187" spans="1:1" x14ac:dyDescent="0.25">
      <c r="A187" s="2">
        <v>171</v>
      </c>
    </row>
    <row r="188" spans="1:1" x14ac:dyDescent="0.25">
      <c r="A188" s="2">
        <v>172</v>
      </c>
    </row>
    <row r="189" spans="1:1" x14ac:dyDescent="0.25">
      <c r="A189" s="2">
        <v>173</v>
      </c>
    </row>
    <row r="190" spans="1:1" x14ac:dyDescent="0.25">
      <c r="A190" s="2">
        <v>174</v>
      </c>
    </row>
    <row r="191" spans="1:1" x14ac:dyDescent="0.25">
      <c r="A191" s="2">
        <v>175</v>
      </c>
    </row>
    <row r="192" spans="1:1" x14ac:dyDescent="0.25">
      <c r="A192" s="2">
        <v>176</v>
      </c>
    </row>
    <row r="193" spans="1:1" x14ac:dyDescent="0.25">
      <c r="A193" s="2">
        <v>177</v>
      </c>
    </row>
    <row r="194" spans="1:1" x14ac:dyDescent="0.25">
      <c r="A194" s="2">
        <v>178</v>
      </c>
    </row>
    <row r="195" spans="1:1" x14ac:dyDescent="0.25">
      <c r="A195" s="2">
        <v>179</v>
      </c>
    </row>
    <row r="196" spans="1:1" x14ac:dyDescent="0.25">
      <c r="A196" s="2">
        <v>180</v>
      </c>
    </row>
    <row r="197" spans="1:1" x14ac:dyDescent="0.25">
      <c r="A197" s="2">
        <v>181</v>
      </c>
    </row>
    <row r="198" spans="1:1" x14ac:dyDescent="0.25">
      <c r="A198" s="2">
        <v>182</v>
      </c>
    </row>
    <row r="199" spans="1:1" x14ac:dyDescent="0.25">
      <c r="A199" s="2">
        <v>183</v>
      </c>
    </row>
    <row r="200" spans="1:1" x14ac:dyDescent="0.25">
      <c r="A200" s="2">
        <v>184</v>
      </c>
    </row>
    <row r="201" spans="1:1" x14ac:dyDescent="0.25">
      <c r="A201" s="2">
        <v>185</v>
      </c>
    </row>
    <row r="202" spans="1:1" x14ac:dyDescent="0.25">
      <c r="A202" s="2">
        <v>186</v>
      </c>
    </row>
    <row r="203" spans="1:1" x14ac:dyDescent="0.25">
      <c r="A203" s="2">
        <v>187</v>
      </c>
    </row>
    <row r="204" spans="1:1" x14ac:dyDescent="0.25">
      <c r="A204" s="2">
        <v>188</v>
      </c>
    </row>
    <row r="205" spans="1:1" x14ac:dyDescent="0.25">
      <c r="A205" s="2">
        <v>189</v>
      </c>
    </row>
    <row r="206" spans="1:1" x14ac:dyDescent="0.25">
      <c r="A206" s="2">
        <v>190</v>
      </c>
    </row>
    <row r="207" spans="1:1" x14ac:dyDescent="0.25">
      <c r="A207" s="2">
        <v>191</v>
      </c>
    </row>
    <row r="208" spans="1:1" x14ac:dyDescent="0.25">
      <c r="A208" s="2">
        <v>192</v>
      </c>
    </row>
    <row r="209" spans="1:2" x14ac:dyDescent="0.25">
      <c r="A209" s="2">
        <v>193</v>
      </c>
    </row>
    <row r="210" spans="1:2" x14ac:dyDescent="0.25">
      <c r="A210" s="2">
        <v>194</v>
      </c>
    </row>
    <row r="211" spans="1:2" x14ac:dyDescent="0.25">
      <c r="A211" s="2">
        <v>195</v>
      </c>
    </row>
    <row r="212" spans="1:2" x14ac:dyDescent="0.25">
      <c r="A212" s="2">
        <v>196</v>
      </c>
    </row>
    <row r="213" spans="1:2" x14ac:dyDescent="0.25">
      <c r="A213" s="2">
        <v>197</v>
      </c>
    </row>
    <row r="214" spans="1:2" x14ac:dyDescent="0.25">
      <c r="A214" s="2">
        <v>198</v>
      </c>
    </row>
    <row r="215" spans="1:2" x14ac:dyDescent="0.25">
      <c r="A215" s="2">
        <v>199</v>
      </c>
    </row>
    <row r="216" spans="1:2" x14ac:dyDescent="0.25">
      <c r="A216" s="2">
        <v>200</v>
      </c>
    </row>
    <row r="217" spans="1:2" x14ac:dyDescent="0.25">
      <c r="B217" s="2"/>
    </row>
    <row r="218" spans="1:2" x14ac:dyDescent="0.25">
      <c r="B218" s="2"/>
    </row>
  </sheetData>
  <mergeCells count="4">
    <mergeCell ref="A1:F1"/>
    <mergeCell ref="A2:F2"/>
    <mergeCell ref="A3:D3"/>
    <mergeCell ref="A4:D4"/>
  </mergeCells>
  <phoneticPr fontId="4" type="noConversion"/>
  <pageMargins left="0.75" right="0.75" top="0.5" bottom="0.49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0"/>
  <sheetViews>
    <sheetView workbookViewId="0">
      <selection activeCell="R9" sqref="R9"/>
    </sheetView>
  </sheetViews>
  <sheetFormatPr defaultRowHeight="13.2" x14ac:dyDescent="0.25"/>
  <cols>
    <col min="3" max="7" width="0" hidden="1" customWidth="1"/>
    <col min="8" max="9" width="10.6640625" bestFit="1" customWidth="1"/>
    <col min="10" max="10" width="13" customWidth="1"/>
    <col min="11" max="11" width="10.6640625" customWidth="1"/>
    <col min="12" max="12" width="18.109375" hidden="1" customWidth="1"/>
    <col min="13" max="15" width="9.109375" hidden="1" customWidth="1"/>
    <col min="16" max="16" width="10.6640625" hidden="1" customWidth="1"/>
  </cols>
  <sheetData>
    <row r="1" spans="1:21" x14ac:dyDescent="0.25">
      <c r="H1" s="2" t="s">
        <v>1</v>
      </c>
      <c r="I1" s="2" t="s">
        <v>2</v>
      </c>
      <c r="J1" s="2" t="s">
        <v>3</v>
      </c>
      <c r="K1" s="2" t="s">
        <v>4</v>
      </c>
      <c r="L1" s="2" t="s">
        <v>6</v>
      </c>
      <c r="M1" s="2" t="s">
        <v>7</v>
      </c>
      <c r="N1" s="2" t="s">
        <v>8</v>
      </c>
    </row>
    <row r="2" spans="1:21" x14ac:dyDescent="0.25">
      <c r="A2">
        <v>1</v>
      </c>
      <c r="B2">
        <v>88</v>
      </c>
      <c r="C2" t="s">
        <v>4</v>
      </c>
      <c r="D2">
        <v>44</v>
      </c>
      <c r="F2">
        <f>B2+D2</f>
        <v>132</v>
      </c>
      <c r="H2" s="5">
        <v>865</v>
      </c>
      <c r="I2" s="9">
        <f>L2+(B2*4)</f>
        <v>952</v>
      </c>
      <c r="J2" s="9">
        <f>M2+($B2*7)</f>
        <v>1241</v>
      </c>
      <c r="K2" s="9">
        <f>N2+($B2*9)</f>
        <v>992</v>
      </c>
      <c r="L2" s="5">
        <v>600</v>
      </c>
      <c r="M2" s="5">
        <v>625</v>
      </c>
      <c r="N2" s="5">
        <v>200</v>
      </c>
    </row>
    <row r="3" spans="1:21" x14ac:dyDescent="0.25">
      <c r="A3">
        <v>2</v>
      </c>
      <c r="B3">
        <v>86</v>
      </c>
      <c r="D3">
        <v>46</v>
      </c>
      <c r="F3">
        <f t="shared" ref="F3:F23" si="0">B3+D3</f>
        <v>132</v>
      </c>
      <c r="H3" s="5">
        <v>825</v>
      </c>
      <c r="I3" s="9">
        <f t="shared" ref="I3:I21" si="1">L3+(B3*4)</f>
        <v>919</v>
      </c>
      <c r="J3" s="9">
        <f t="shared" ref="J3:J21" si="2">M3+($B3*7)</f>
        <v>1127</v>
      </c>
      <c r="K3" s="9">
        <f t="shared" ref="K3:K21" si="3">N3+($B3*9)</f>
        <v>924</v>
      </c>
      <c r="L3" s="5">
        <v>575</v>
      </c>
      <c r="M3" s="5">
        <v>525</v>
      </c>
      <c r="N3" s="5">
        <v>150</v>
      </c>
    </row>
    <row r="4" spans="1:21" x14ac:dyDescent="0.25">
      <c r="A4">
        <v>3</v>
      </c>
      <c r="B4">
        <v>84.5</v>
      </c>
      <c r="D4">
        <v>47.5</v>
      </c>
      <c r="F4">
        <f t="shared" si="0"/>
        <v>132</v>
      </c>
      <c r="H4" s="5">
        <v>790</v>
      </c>
      <c r="I4" s="9">
        <f t="shared" si="1"/>
        <v>888</v>
      </c>
      <c r="J4" s="9">
        <f t="shared" si="2"/>
        <v>1016.5</v>
      </c>
      <c r="K4" s="9">
        <f t="shared" si="3"/>
        <v>860.5</v>
      </c>
      <c r="L4" s="5">
        <v>550</v>
      </c>
      <c r="M4" s="5">
        <v>425</v>
      </c>
      <c r="N4" s="5">
        <v>100</v>
      </c>
    </row>
    <row r="5" spans="1:21" x14ac:dyDescent="0.25">
      <c r="A5">
        <v>4</v>
      </c>
      <c r="B5">
        <v>80</v>
      </c>
      <c r="D5">
        <v>52</v>
      </c>
      <c r="F5">
        <f t="shared" si="0"/>
        <v>132</v>
      </c>
      <c r="H5" s="5">
        <v>765</v>
      </c>
      <c r="I5" s="9">
        <f t="shared" si="1"/>
        <v>845</v>
      </c>
      <c r="J5" s="13">
        <f t="shared" si="2"/>
        <v>885</v>
      </c>
      <c r="K5" s="9">
        <f t="shared" si="3"/>
        <v>770</v>
      </c>
      <c r="L5" s="5">
        <v>525</v>
      </c>
      <c r="M5" s="5">
        <v>325</v>
      </c>
      <c r="N5" s="5">
        <v>50</v>
      </c>
    </row>
    <row r="6" spans="1:21" x14ac:dyDescent="0.25">
      <c r="A6">
        <v>5</v>
      </c>
      <c r="B6">
        <v>77</v>
      </c>
      <c r="D6">
        <v>55</v>
      </c>
      <c r="F6">
        <f t="shared" si="0"/>
        <v>132</v>
      </c>
      <c r="H6" s="5">
        <v>740</v>
      </c>
      <c r="I6" s="9">
        <f t="shared" si="1"/>
        <v>808</v>
      </c>
      <c r="J6" s="9">
        <f t="shared" si="2"/>
        <v>764</v>
      </c>
      <c r="K6" s="6">
        <f t="shared" si="3"/>
        <v>733</v>
      </c>
      <c r="L6" s="5">
        <v>500</v>
      </c>
      <c r="M6" s="5">
        <v>225</v>
      </c>
      <c r="N6" s="5">
        <v>40</v>
      </c>
    </row>
    <row r="7" spans="1:21" x14ac:dyDescent="0.25">
      <c r="A7">
        <v>6</v>
      </c>
      <c r="B7">
        <v>75.5</v>
      </c>
      <c r="D7">
        <v>56.5</v>
      </c>
      <c r="F7">
        <f t="shared" si="0"/>
        <v>132</v>
      </c>
      <c r="H7" s="5">
        <v>715</v>
      </c>
      <c r="I7" s="9">
        <f t="shared" si="1"/>
        <v>777</v>
      </c>
      <c r="J7" s="9">
        <f t="shared" si="2"/>
        <v>728.5</v>
      </c>
      <c r="K7" s="6">
        <f t="shared" si="3"/>
        <v>709.5</v>
      </c>
      <c r="L7" s="5">
        <v>475</v>
      </c>
      <c r="M7" s="5">
        <v>200</v>
      </c>
      <c r="N7" s="5">
        <v>30</v>
      </c>
    </row>
    <row r="8" spans="1:21" x14ac:dyDescent="0.25">
      <c r="A8">
        <v>7</v>
      </c>
      <c r="B8">
        <v>74.5</v>
      </c>
      <c r="D8">
        <v>57.5</v>
      </c>
      <c r="F8">
        <f t="shared" si="0"/>
        <v>132</v>
      </c>
      <c r="H8" s="5">
        <v>685</v>
      </c>
      <c r="I8" s="9">
        <f t="shared" si="1"/>
        <v>748</v>
      </c>
      <c r="J8" s="9">
        <f t="shared" si="2"/>
        <v>696.5</v>
      </c>
      <c r="K8" s="6">
        <f t="shared" si="3"/>
        <v>690.5</v>
      </c>
      <c r="L8" s="5">
        <v>450</v>
      </c>
      <c r="M8" s="5">
        <v>175</v>
      </c>
      <c r="N8" s="5">
        <v>20</v>
      </c>
      <c r="U8" s="12"/>
    </row>
    <row r="9" spans="1:21" x14ac:dyDescent="0.25">
      <c r="A9">
        <v>8</v>
      </c>
      <c r="B9">
        <v>72.5</v>
      </c>
      <c r="D9">
        <v>59.5</v>
      </c>
      <c r="F9">
        <f t="shared" si="0"/>
        <v>132</v>
      </c>
      <c r="H9" s="5">
        <v>670</v>
      </c>
      <c r="I9" s="9">
        <f t="shared" si="1"/>
        <v>715</v>
      </c>
      <c r="J9" s="6">
        <f t="shared" si="2"/>
        <v>657.5</v>
      </c>
      <c r="K9" s="6">
        <f t="shared" si="3"/>
        <v>662.5</v>
      </c>
      <c r="L9" s="5">
        <v>425</v>
      </c>
      <c r="M9" s="5">
        <v>150</v>
      </c>
      <c r="N9" s="5">
        <v>10</v>
      </c>
    </row>
    <row r="10" spans="1:21" x14ac:dyDescent="0.25">
      <c r="A10">
        <v>9</v>
      </c>
      <c r="B10">
        <v>68.5</v>
      </c>
      <c r="D10">
        <v>63.5</v>
      </c>
      <c r="F10">
        <f t="shared" si="0"/>
        <v>132</v>
      </c>
      <c r="H10" s="5">
        <v>655</v>
      </c>
      <c r="I10" s="9">
        <f t="shared" si="1"/>
        <v>674</v>
      </c>
      <c r="J10" s="6">
        <f t="shared" si="2"/>
        <v>604.5</v>
      </c>
      <c r="K10" s="6">
        <f t="shared" si="3"/>
        <v>626.5</v>
      </c>
      <c r="L10" s="5">
        <v>400</v>
      </c>
      <c r="M10" s="5">
        <v>125</v>
      </c>
      <c r="N10" s="5">
        <v>10</v>
      </c>
    </row>
    <row r="11" spans="1:21" x14ac:dyDescent="0.25">
      <c r="A11">
        <v>10</v>
      </c>
      <c r="B11">
        <v>68</v>
      </c>
      <c r="D11">
        <v>64</v>
      </c>
      <c r="F11">
        <f t="shared" si="0"/>
        <v>132</v>
      </c>
      <c r="H11" s="5">
        <v>640</v>
      </c>
      <c r="I11" s="9">
        <f t="shared" si="1"/>
        <v>647</v>
      </c>
      <c r="J11" s="6">
        <f t="shared" si="2"/>
        <v>591</v>
      </c>
      <c r="K11" s="6">
        <f t="shared" si="3"/>
        <v>622</v>
      </c>
      <c r="L11" s="5">
        <v>375</v>
      </c>
      <c r="M11" s="5">
        <v>115</v>
      </c>
      <c r="N11" s="5">
        <v>10</v>
      </c>
    </row>
    <row r="12" spans="1:21" x14ac:dyDescent="0.25">
      <c r="A12">
        <v>11</v>
      </c>
      <c r="B12">
        <v>67</v>
      </c>
      <c r="D12">
        <v>65</v>
      </c>
      <c r="F12">
        <f t="shared" si="0"/>
        <v>132</v>
      </c>
      <c r="H12" s="5">
        <v>600</v>
      </c>
      <c r="I12" s="9">
        <f t="shared" si="1"/>
        <v>618</v>
      </c>
      <c r="J12" s="6">
        <f t="shared" si="2"/>
        <v>569</v>
      </c>
      <c r="K12" s="6">
        <f t="shared" si="3"/>
        <v>603</v>
      </c>
      <c r="L12" s="5">
        <v>350</v>
      </c>
      <c r="M12" s="5">
        <v>100</v>
      </c>
      <c r="N12" s="5"/>
    </row>
    <row r="13" spans="1:21" x14ac:dyDescent="0.25">
      <c r="A13">
        <v>12</v>
      </c>
      <c r="B13">
        <v>66.5</v>
      </c>
      <c r="D13">
        <v>65.5</v>
      </c>
      <c r="F13">
        <f t="shared" si="0"/>
        <v>132</v>
      </c>
      <c r="H13" s="5">
        <v>600</v>
      </c>
      <c r="I13" s="6">
        <f t="shared" si="1"/>
        <v>591</v>
      </c>
      <c r="J13" s="6">
        <f t="shared" si="2"/>
        <v>555.5</v>
      </c>
      <c r="K13" s="11">
        <f t="shared" si="3"/>
        <v>598.5</v>
      </c>
      <c r="L13" s="5">
        <v>325</v>
      </c>
      <c r="M13" s="5">
        <v>90</v>
      </c>
      <c r="N13" s="5"/>
    </row>
    <row r="14" spans="1:21" x14ac:dyDescent="0.25">
      <c r="A14">
        <v>13</v>
      </c>
      <c r="B14">
        <v>63.5</v>
      </c>
      <c r="D14">
        <v>68.5</v>
      </c>
      <c r="F14">
        <f t="shared" si="0"/>
        <v>132</v>
      </c>
      <c r="H14" s="5">
        <v>600</v>
      </c>
      <c r="I14" s="6">
        <f t="shared" si="1"/>
        <v>554</v>
      </c>
      <c r="J14" s="6">
        <f t="shared" si="2"/>
        <v>524.5</v>
      </c>
      <c r="K14" s="11">
        <f t="shared" si="3"/>
        <v>571.5</v>
      </c>
      <c r="L14" s="5">
        <v>300</v>
      </c>
      <c r="M14" s="5">
        <v>80</v>
      </c>
      <c r="N14" s="5"/>
    </row>
    <row r="15" spans="1:21" x14ac:dyDescent="0.25">
      <c r="A15">
        <v>14</v>
      </c>
      <c r="B15">
        <v>60.5</v>
      </c>
      <c r="D15">
        <v>71.5</v>
      </c>
      <c r="F15">
        <f t="shared" si="0"/>
        <v>132</v>
      </c>
      <c r="H15" s="5">
        <v>600</v>
      </c>
      <c r="I15" s="6">
        <f t="shared" si="1"/>
        <v>517</v>
      </c>
      <c r="J15" s="6">
        <f t="shared" si="2"/>
        <v>423.5</v>
      </c>
      <c r="K15" s="11">
        <f t="shared" si="3"/>
        <v>544.5</v>
      </c>
      <c r="L15" s="5">
        <v>275</v>
      </c>
      <c r="M15" s="5"/>
      <c r="N15" s="5"/>
    </row>
    <row r="16" spans="1:21" x14ac:dyDescent="0.25">
      <c r="A16">
        <v>15</v>
      </c>
      <c r="B16">
        <v>55</v>
      </c>
      <c r="D16">
        <v>77</v>
      </c>
      <c r="F16">
        <f t="shared" si="0"/>
        <v>132</v>
      </c>
      <c r="H16" s="5">
        <v>600</v>
      </c>
      <c r="I16" s="6">
        <f t="shared" si="1"/>
        <v>470</v>
      </c>
      <c r="J16" s="6">
        <f t="shared" si="2"/>
        <v>385</v>
      </c>
      <c r="K16" s="11">
        <f t="shared" si="3"/>
        <v>495</v>
      </c>
      <c r="L16" s="5">
        <v>250</v>
      </c>
      <c r="M16" s="5"/>
      <c r="N16" s="5"/>
    </row>
    <row r="17" spans="1:16" x14ac:dyDescent="0.25">
      <c r="A17">
        <v>16</v>
      </c>
      <c r="B17">
        <v>53</v>
      </c>
      <c r="D17">
        <v>79</v>
      </c>
      <c r="F17">
        <f t="shared" si="0"/>
        <v>132</v>
      </c>
      <c r="H17" s="5">
        <v>600</v>
      </c>
      <c r="I17" s="6">
        <f t="shared" si="1"/>
        <v>437</v>
      </c>
      <c r="J17" s="6">
        <f t="shared" si="2"/>
        <v>371</v>
      </c>
      <c r="K17" s="11">
        <f t="shared" si="3"/>
        <v>477</v>
      </c>
      <c r="L17" s="5">
        <v>225</v>
      </c>
      <c r="M17" s="5"/>
      <c r="N17" s="5"/>
      <c r="P17" s="6">
        <f>1320*4</f>
        <v>5280</v>
      </c>
    </row>
    <row r="18" spans="1:16" x14ac:dyDescent="0.25">
      <c r="A18">
        <v>17</v>
      </c>
      <c r="B18">
        <v>52</v>
      </c>
      <c r="D18">
        <v>80</v>
      </c>
      <c r="F18">
        <f t="shared" si="0"/>
        <v>132</v>
      </c>
      <c r="H18" s="5">
        <v>600</v>
      </c>
      <c r="I18" s="6">
        <f t="shared" si="1"/>
        <v>408</v>
      </c>
      <c r="J18" s="6">
        <f t="shared" si="2"/>
        <v>364</v>
      </c>
      <c r="K18" s="11">
        <f t="shared" si="3"/>
        <v>468</v>
      </c>
      <c r="L18" s="5">
        <v>200</v>
      </c>
      <c r="M18" s="5"/>
      <c r="N18" s="5"/>
    </row>
    <row r="19" spans="1:16" x14ac:dyDescent="0.25">
      <c r="A19">
        <v>18</v>
      </c>
      <c r="B19">
        <v>50</v>
      </c>
      <c r="D19">
        <v>82</v>
      </c>
      <c r="F19">
        <f t="shared" si="0"/>
        <v>132</v>
      </c>
      <c r="H19" s="5">
        <v>600</v>
      </c>
      <c r="I19" s="6">
        <f t="shared" si="1"/>
        <v>475</v>
      </c>
      <c r="J19" s="6">
        <f t="shared" si="2"/>
        <v>350</v>
      </c>
      <c r="K19" s="11">
        <f t="shared" si="3"/>
        <v>450</v>
      </c>
      <c r="L19" s="5">
        <v>275</v>
      </c>
      <c r="M19" s="5"/>
      <c r="N19" s="5"/>
    </row>
    <row r="20" spans="1:16" x14ac:dyDescent="0.25">
      <c r="A20">
        <v>19</v>
      </c>
      <c r="B20">
        <v>40.5</v>
      </c>
      <c r="D20">
        <v>91.5</v>
      </c>
      <c r="F20">
        <f t="shared" si="0"/>
        <v>132</v>
      </c>
      <c r="H20" s="5">
        <v>600</v>
      </c>
      <c r="I20" s="6">
        <f t="shared" si="1"/>
        <v>307</v>
      </c>
      <c r="J20" s="6">
        <f t="shared" si="2"/>
        <v>283.5</v>
      </c>
      <c r="K20" s="11">
        <f t="shared" si="3"/>
        <v>364.5</v>
      </c>
      <c r="L20" s="5">
        <v>145</v>
      </c>
      <c r="M20" s="5"/>
      <c r="N20" s="5"/>
    </row>
    <row r="21" spans="1:16" x14ac:dyDescent="0.25">
      <c r="A21">
        <v>20</v>
      </c>
      <c r="B21">
        <v>37.5</v>
      </c>
      <c r="D21">
        <v>100.5</v>
      </c>
      <c r="F21">
        <f t="shared" si="0"/>
        <v>138</v>
      </c>
      <c r="H21" s="5">
        <v>0</v>
      </c>
      <c r="I21" s="6">
        <f t="shared" si="1"/>
        <v>150</v>
      </c>
      <c r="J21" s="6">
        <f t="shared" si="2"/>
        <v>262.5</v>
      </c>
      <c r="K21" s="11">
        <f t="shared" si="3"/>
        <v>337.5</v>
      </c>
      <c r="L21" s="5">
        <v>0</v>
      </c>
      <c r="M21" s="5"/>
      <c r="N21" s="5"/>
    </row>
    <row r="22" spans="1:16" x14ac:dyDescent="0.25">
      <c r="L22" s="6"/>
    </row>
    <row r="23" spans="1:16" x14ac:dyDescent="0.25">
      <c r="B23">
        <f>SUM(B2:B22)</f>
        <v>1320</v>
      </c>
      <c r="D23">
        <f>SUM(D2:D22)</f>
        <v>1326</v>
      </c>
      <c r="F23">
        <f t="shared" si="0"/>
        <v>2646</v>
      </c>
      <c r="H23" s="5">
        <f>SUM(H2:H22)</f>
        <v>12750</v>
      </c>
      <c r="I23" s="6">
        <f>SUM(I2:I22)</f>
        <v>12500</v>
      </c>
      <c r="J23" s="6">
        <f>SUM(J2:J22)</f>
        <v>12400</v>
      </c>
      <c r="K23" s="6">
        <f>SUM(K2:K22)</f>
        <v>12500</v>
      </c>
      <c r="L23" s="5"/>
    </row>
    <row r="24" spans="1:16" x14ac:dyDescent="0.25">
      <c r="F24">
        <f>33*4*20/2</f>
        <v>1320</v>
      </c>
    </row>
    <row r="25" spans="1:16" x14ac:dyDescent="0.25">
      <c r="A25" t="s">
        <v>9</v>
      </c>
      <c r="H25" s="10">
        <f>Sheet1!C39+Sheet1!C40</f>
        <v>120</v>
      </c>
      <c r="I25" s="10">
        <f>Sheet1!D42+Sheet1!D43</f>
        <v>130</v>
      </c>
      <c r="J25" s="10">
        <f>Sheet1!E42+Sheet1!E43</f>
        <v>130</v>
      </c>
      <c r="K25" s="10">
        <f>Sheet1!F42+Sheet1!F43</f>
        <v>120</v>
      </c>
    </row>
    <row r="27" spans="1:16" x14ac:dyDescent="0.25">
      <c r="A27" t="s">
        <v>11</v>
      </c>
      <c r="H27" s="6">
        <f>SUM(H23:H25)</f>
        <v>12870</v>
      </c>
      <c r="I27" s="6">
        <f>SUM(I23:I25)</f>
        <v>12630</v>
      </c>
      <c r="J27" s="6">
        <f>SUM(J23:J25)</f>
        <v>12530</v>
      </c>
      <c r="K27" s="6">
        <f>SUM(K23:K25)</f>
        <v>12620</v>
      </c>
      <c r="L27" s="6">
        <v>4</v>
      </c>
      <c r="M27" s="6">
        <v>7</v>
      </c>
      <c r="N27" s="6">
        <v>9</v>
      </c>
    </row>
    <row r="29" spans="1:16" x14ac:dyDescent="0.25">
      <c r="A29" t="s">
        <v>10</v>
      </c>
      <c r="I29" s="4">
        <v>0</v>
      </c>
      <c r="J29" s="4">
        <v>0</v>
      </c>
      <c r="K29" s="4">
        <v>0</v>
      </c>
    </row>
    <row r="30" spans="1:16" x14ac:dyDescent="0.25">
      <c r="I30" s="6">
        <f>SUM(I27:I29)</f>
        <v>12630</v>
      </c>
      <c r="J30" s="6">
        <f>SUM(J27:J29)</f>
        <v>12530</v>
      </c>
      <c r="K30" s="6">
        <f>SUM(K27:K29)</f>
        <v>12620</v>
      </c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34"/>
  <sheetViews>
    <sheetView tabSelected="1" workbookViewId="0">
      <selection activeCell="P92" sqref="P92"/>
    </sheetView>
  </sheetViews>
  <sheetFormatPr defaultRowHeight="13.2" x14ac:dyDescent="0.25"/>
  <cols>
    <col min="1" max="1" width="13.21875" bestFit="1" customWidth="1"/>
    <col min="2" max="2" width="31.33203125" bestFit="1" customWidth="1"/>
    <col min="3" max="3" width="12.21875" bestFit="1" customWidth="1"/>
    <col min="4" max="4" width="4" bestFit="1" customWidth="1"/>
    <col min="5" max="5" width="10.44140625" style="15" bestFit="1" customWidth="1"/>
    <col min="6" max="6" width="9.77734375" customWidth="1"/>
    <col min="7" max="7" width="31.77734375" bestFit="1" customWidth="1"/>
    <col min="8" max="8" width="12.21875" bestFit="1" customWidth="1"/>
    <col min="9" max="9" width="4" bestFit="1" customWidth="1"/>
    <col min="10" max="10" width="10.44140625" style="15" bestFit="1" customWidth="1"/>
    <col min="11" max="12" width="9.77734375" customWidth="1"/>
    <col min="13" max="13" width="32.5546875" bestFit="1" customWidth="1"/>
    <col min="14" max="14" width="12.21875" bestFit="1" customWidth="1"/>
    <col min="15" max="15" width="4" bestFit="1" customWidth="1"/>
    <col min="16" max="16" width="10.44140625" style="15" bestFit="1" customWidth="1"/>
    <col min="17" max="17" width="9.77734375" customWidth="1"/>
    <col min="18" max="18" width="32.21875" bestFit="1" customWidth="1"/>
    <col min="19" max="19" width="12.21875" bestFit="1" customWidth="1"/>
    <col min="20" max="20" width="4" bestFit="1" customWidth="1"/>
    <col min="21" max="21" width="10.44140625" style="15" bestFit="1" customWidth="1"/>
  </cols>
  <sheetData>
    <row r="1" spans="1:21" x14ac:dyDescent="0.25">
      <c r="A1" s="1" t="s">
        <v>0</v>
      </c>
      <c r="B1" s="1"/>
      <c r="C1" s="1"/>
      <c r="D1" s="1"/>
      <c r="E1" s="37" t="s">
        <v>12</v>
      </c>
      <c r="F1" s="3"/>
      <c r="G1" s="3"/>
      <c r="H1" s="3"/>
      <c r="I1" s="3"/>
      <c r="J1" s="37" t="s">
        <v>13</v>
      </c>
      <c r="K1" s="3"/>
      <c r="L1" s="3"/>
      <c r="M1" s="3"/>
      <c r="N1" s="3"/>
      <c r="O1" s="3"/>
      <c r="P1" s="37" t="s">
        <v>14</v>
      </c>
      <c r="Q1" s="3"/>
      <c r="R1" s="3"/>
      <c r="S1" s="3"/>
      <c r="T1" s="3"/>
      <c r="U1" s="37" t="s">
        <v>15</v>
      </c>
    </row>
    <row r="2" spans="1:21" x14ac:dyDescent="0.25">
      <c r="A2" s="21" t="s">
        <v>17</v>
      </c>
      <c r="B2" s="21"/>
      <c r="C2" s="21"/>
      <c r="D2" s="21"/>
      <c r="E2" s="42">
        <f>SUM(E3:E203)</f>
        <v>3922</v>
      </c>
      <c r="F2" s="22"/>
      <c r="G2" s="22"/>
      <c r="H2" s="22"/>
      <c r="I2" s="22"/>
      <c r="J2" s="42">
        <f>SUM(J3:J203)</f>
        <v>6284</v>
      </c>
      <c r="K2" s="22"/>
      <c r="L2" s="22"/>
      <c r="M2" s="22"/>
      <c r="N2" s="22"/>
      <c r="O2" s="22"/>
      <c r="P2" s="42">
        <f t="shared" ref="P2:U2" si="0">SUM(P3:P203)</f>
        <v>5021</v>
      </c>
      <c r="Q2" s="22"/>
      <c r="R2" s="22"/>
      <c r="S2" s="22"/>
      <c r="T2" s="22"/>
      <c r="U2" s="42">
        <f t="shared" si="0"/>
        <v>3754</v>
      </c>
    </row>
    <row r="3" spans="1:21" x14ac:dyDescent="0.25">
      <c r="A3">
        <v>1</v>
      </c>
      <c r="B3" s="40" t="s">
        <v>807</v>
      </c>
      <c r="C3" s="40" t="s">
        <v>32</v>
      </c>
      <c r="D3" s="41">
        <v>885</v>
      </c>
      <c r="E3" s="38">
        <v>200</v>
      </c>
      <c r="F3" s="14"/>
      <c r="G3" s="36" t="s">
        <v>117</v>
      </c>
      <c r="H3" s="36" t="s">
        <v>34</v>
      </c>
      <c r="I3" s="36">
        <v>886</v>
      </c>
      <c r="J3" s="38">
        <v>215</v>
      </c>
      <c r="K3" s="14"/>
      <c r="L3" s="14"/>
      <c r="M3" s="36" t="s">
        <v>245</v>
      </c>
      <c r="N3" s="36" t="s">
        <v>62</v>
      </c>
      <c r="O3" s="36">
        <v>867</v>
      </c>
      <c r="P3" s="38">
        <v>215</v>
      </c>
      <c r="Q3" s="14"/>
      <c r="R3" s="36" t="s">
        <v>348</v>
      </c>
      <c r="S3" s="36" t="s">
        <v>36</v>
      </c>
      <c r="T3" s="36">
        <v>899</v>
      </c>
      <c r="U3" s="38">
        <v>200</v>
      </c>
    </row>
    <row r="4" spans="1:21" x14ac:dyDescent="0.25">
      <c r="A4">
        <v>2</v>
      </c>
      <c r="B4" s="36" t="s">
        <v>29</v>
      </c>
      <c r="C4" s="36" t="s">
        <v>30</v>
      </c>
      <c r="D4" s="36">
        <v>856</v>
      </c>
      <c r="E4" s="15">
        <v>150</v>
      </c>
      <c r="G4" s="36" t="s">
        <v>118</v>
      </c>
      <c r="H4" s="36" t="s">
        <v>119</v>
      </c>
      <c r="I4" s="36">
        <v>879</v>
      </c>
      <c r="J4" s="15">
        <v>154</v>
      </c>
      <c r="M4" s="36" t="s">
        <v>246</v>
      </c>
      <c r="N4" s="36" t="s">
        <v>62</v>
      </c>
      <c r="O4" s="36">
        <v>860</v>
      </c>
      <c r="P4" s="15">
        <v>154</v>
      </c>
      <c r="R4" s="36" t="s">
        <v>349</v>
      </c>
      <c r="S4" s="36" t="s">
        <v>60</v>
      </c>
      <c r="T4" s="36">
        <v>886</v>
      </c>
      <c r="U4" s="15">
        <v>150</v>
      </c>
    </row>
    <row r="5" spans="1:21" x14ac:dyDescent="0.25">
      <c r="A5">
        <v>3</v>
      </c>
      <c r="B5" s="36" t="s">
        <v>31</v>
      </c>
      <c r="C5" s="36" t="s">
        <v>32</v>
      </c>
      <c r="D5" s="36">
        <v>853</v>
      </c>
      <c r="E5" s="38">
        <v>125</v>
      </c>
      <c r="F5" s="14"/>
      <c r="G5" s="36" t="s">
        <v>120</v>
      </c>
      <c r="H5" s="36" t="s">
        <v>30</v>
      </c>
      <c r="I5" s="36">
        <v>854</v>
      </c>
      <c r="J5" s="38">
        <v>125</v>
      </c>
      <c r="K5" s="14"/>
      <c r="L5" s="14"/>
      <c r="M5" s="36" t="s">
        <v>247</v>
      </c>
      <c r="N5" s="36" t="s">
        <v>62</v>
      </c>
      <c r="O5" s="36">
        <v>843</v>
      </c>
      <c r="P5" s="38">
        <v>125</v>
      </c>
      <c r="Q5" s="14"/>
      <c r="R5" s="36" t="s">
        <v>350</v>
      </c>
      <c r="S5" s="36" t="s">
        <v>34</v>
      </c>
      <c r="T5" s="36">
        <v>852</v>
      </c>
      <c r="U5" s="38">
        <v>125</v>
      </c>
    </row>
    <row r="6" spans="1:21" x14ac:dyDescent="0.25">
      <c r="A6">
        <v>4</v>
      </c>
      <c r="B6" s="36" t="s">
        <v>33</v>
      </c>
      <c r="C6" s="36" t="s">
        <v>34</v>
      </c>
      <c r="D6" s="36">
        <v>852</v>
      </c>
      <c r="E6" s="15">
        <v>100</v>
      </c>
      <c r="G6" s="36" t="s">
        <v>121</v>
      </c>
      <c r="H6" s="36" t="s">
        <v>32</v>
      </c>
      <c r="I6" s="36">
        <v>847</v>
      </c>
      <c r="J6" s="15">
        <v>100</v>
      </c>
      <c r="M6" s="36" t="s">
        <v>248</v>
      </c>
      <c r="N6" s="36" t="s">
        <v>30</v>
      </c>
      <c r="O6" s="36">
        <v>841</v>
      </c>
      <c r="P6" s="15">
        <v>100</v>
      </c>
      <c r="R6" s="36" t="s">
        <v>351</v>
      </c>
      <c r="S6" s="36" t="s">
        <v>62</v>
      </c>
      <c r="T6" s="36">
        <v>823</v>
      </c>
      <c r="U6" s="15">
        <v>100</v>
      </c>
    </row>
    <row r="7" spans="1:21" x14ac:dyDescent="0.25">
      <c r="A7">
        <v>5</v>
      </c>
      <c r="B7" s="36" t="s">
        <v>35</v>
      </c>
      <c r="C7" s="36" t="s">
        <v>36</v>
      </c>
      <c r="D7" s="36">
        <v>845</v>
      </c>
      <c r="E7" s="15">
        <v>90</v>
      </c>
      <c r="G7" s="36" t="s">
        <v>122</v>
      </c>
      <c r="H7" s="36" t="s">
        <v>32</v>
      </c>
      <c r="I7" s="36">
        <v>840</v>
      </c>
      <c r="J7" s="15">
        <v>90</v>
      </c>
      <c r="M7" s="36" t="s">
        <v>249</v>
      </c>
      <c r="N7" s="36" t="s">
        <v>62</v>
      </c>
      <c r="O7" s="36">
        <v>836</v>
      </c>
      <c r="P7" s="15">
        <v>87</v>
      </c>
      <c r="R7" s="36" t="s">
        <v>352</v>
      </c>
      <c r="S7" s="36" t="s">
        <v>32</v>
      </c>
      <c r="T7" s="36">
        <v>822</v>
      </c>
      <c r="U7" s="15">
        <v>90</v>
      </c>
    </row>
    <row r="8" spans="1:21" x14ac:dyDescent="0.25">
      <c r="A8">
        <v>6</v>
      </c>
      <c r="B8" s="36" t="s">
        <v>37</v>
      </c>
      <c r="C8" s="36" t="s">
        <v>32</v>
      </c>
      <c r="D8" s="36">
        <v>842</v>
      </c>
      <c r="E8" s="15">
        <v>85</v>
      </c>
      <c r="G8" s="36" t="s">
        <v>123</v>
      </c>
      <c r="H8" s="36" t="s">
        <v>32</v>
      </c>
      <c r="I8" s="36">
        <v>839</v>
      </c>
      <c r="J8" s="15">
        <v>85</v>
      </c>
      <c r="M8" s="36" t="s">
        <v>250</v>
      </c>
      <c r="N8" s="36" t="s">
        <v>36</v>
      </c>
      <c r="O8" s="36">
        <v>836</v>
      </c>
      <c r="P8" s="15">
        <v>87</v>
      </c>
      <c r="R8" s="36" t="s">
        <v>353</v>
      </c>
      <c r="S8" s="36" t="s">
        <v>36</v>
      </c>
      <c r="T8" s="36">
        <v>820</v>
      </c>
      <c r="U8" s="15">
        <v>85</v>
      </c>
    </row>
    <row r="9" spans="1:21" x14ac:dyDescent="0.25">
      <c r="A9">
        <v>7</v>
      </c>
      <c r="B9" s="36" t="s">
        <v>38</v>
      </c>
      <c r="C9" s="36" t="s">
        <v>30</v>
      </c>
      <c r="D9" s="36">
        <v>839</v>
      </c>
      <c r="E9" s="15">
        <v>85</v>
      </c>
      <c r="G9" s="36" t="s">
        <v>124</v>
      </c>
      <c r="H9" s="36" t="s">
        <v>32</v>
      </c>
      <c r="I9" s="36">
        <v>837</v>
      </c>
      <c r="J9" s="15">
        <v>85</v>
      </c>
      <c r="M9" s="36" t="s">
        <v>251</v>
      </c>
      <c r="N9" s="36" t="s">
        <v>36</v>
      </c>
      <c r="O9" s="36">
        <v>834</v>
      </c>
      <c r="P9" s="15">
        <v>85</v>
      </c>
      <c r="R9" s="36" t="s">
        <v>354</v>
      </c>
      <c r="S9" s="36" t="s">
        <v>36</v>
      </c>
      <c r="T9" s="36">
        <v>817</v>
      </c>
      <c r="U9" s="15">
        <v>85</v>
      </c>
    </row>
    <row r="10" spans="1:21" x14ac:dyDescent="0.25">
      <c r="A10">
        <v>8</v>
      </c>
      <c r="B10" s="36" t="s">
        <v>39</v>
      </c>
      <c r="C10" s="36" t="s">
        <v>30</v>
      </c>
      <c r="D10" s="36">
        <v>838</v>
      </c>
      <c r="E10" s="15">
        <v>85</v>
      </c>
      <c r="G10" s="36" t="s">
        <v>125</v>
      </c>
      <c r="H10" s="36" t="s">
        <v>34</v>
      </c>
      <c r="I10" s="36">
        <v>834</v>
      </c>
      <c r="J10" s="15">
        <v>85</v>
      </c>
      <c r="M10" s="36" t="s">
        <v>252</v>
      </c>
      <c r="N10" s="36" t="s">
        <v>34</v>
      </c>
      <c r="O10" s="36">
        <v>829</v>
      </c>
      <c r="P10" s="15">
        <v>85</v>
      </c>
      <c r="R10" s="36" t="s">
        <v>355</v>
      </c>
      <c r="S10" s="36" t="s">
        <v>34</v>
      </c>
      <c r="T10" s="36">
        <v>815</v>
      </c>
      <c r="U10" s="15">
        <v>85</v>
      </c>
    </row>
    <row r="11" spans="1:21" x14ac:dyDescent="0.25">
      <c r="A11">
        <v>9</v>
      </c>
      <c r="B11" s="36" t="s">
        <v>40</v>
      </c>
      <c r="C11" s="36" t="s">
        <v>32</v>
      </c>
      <c r="D11" s="36">
        <v>834</v>
      </c>
      <c r="E11" s="15">
        <v>85</v>
      </c>
      <c r="G11" s="36" t="s">
        <v>126</v>
      </c>
      <c r="H11" s="36" t="s">
        <v>112</v>
      </c>
      <c r="I11" s="36">
        <v>833</v>
      </c>
      <c r="J11" s="15">
        <v>85</v>
      </c>
      <c r="M11" s="36" t="s">
        <v>253</v>
      </c>
      <c r="N11" s="36" t="s">
        <v>30</v>
      </c>
      <c r="O11" s="36">
        <v>823</v>
      </c>
      <c r="P11" s="15">
        <v>85</v>
      </c>
      <c r="R11" s="36" t="s">
        <v>356</v>
      </c>
      <c r="S11" s="36" t="s">
        <v>60</v>
      </c>
      <c r="T11" s="36">
        <v>808</v>
      </c>
      <c r="U11" s="15">
        <v>85</v>
      </c>
    </row>
    <row r="12" spans="1:21" x14ac:dyDescent="0.25">
      <c r="A12">
        <v>10</v>
      </c>
      <c r="B12" s="36" t="s">
        <v>41</v>
      </c>
      <c r="C12" s="36" t="s">
        <v>36</v>
      </c>
      <c r="D12" s="36">
        <v>826</v>
      </c>
      <c r="E12" s="15">
        <v>85</v>
      </c>
      <c r="G12" s="36" t="s">
        <v>127</v>
      </c>
      <c r="H12" s="36" t="s">
        <v>30</v>
      </c>
      <c r="I12" s="36">
        <v>831</v>
      </c>
      <c r="J12" s="15">
        <v>85</v>
      </c>
      <c r="M12" s="36" t="s">
        <v>254</v>
      </c>
      <c r="N12" s="36" t="s">
        <v>44</v>
      </c>
      <c r="O12" s="36">
        <v>819</v>
      </c>
      <c r="P12" s="15">
        <v>85</v>
      </c>
      <c r="R12" s="36" t="s">
        <v>357</v>
      </c>
      <c r="S12" s="36" t="s">
        <v>62</v>
      </c>
      <c r="T12" s="36">
        <v>807</v>
      </c>
      <c r="U12" s="15">
        <v>80</v>
      </c>
    </row>
    <row r="13" spans="1:21" x14ac:dyDescent="0.25">
      <c r="A13">
        <v>11</v>
      </c>
      <c r="B13" s="36" t="s">
        <v>42</v>
      </c>
      <c r="C13" s="36" t="s">
        <v>32</v>
      </c>
      <c r="D13" s="36">
        <v>825</v>
      </c>
      <c r="E13" s="15">
        <v>85</v>
      </c>
      <c r="G13" s="36" t="s">
        <v>128</v>
      </c>
      <c r="H13" s="36" t="s">
        <v>32</v>
      </c>
      <c r="I13" s="36">
        <v>823</v>
      </c>
      <c r="J13" s="15">
        <v>75</v>
      </c>
      <c r="M13" s="36" t="s">
        <v>255</v>
      </c>
      <c r="N13" s="36" t="s">
        <v>32</v>
      </c>
      <c r="O13" s="36">
        <v>816</v>
      </c>
      <c r="P13" s="15">
        <v>75</v>
      </c>
      <c r="R13" s="36" t="s">
        <v>358</v>
      </c>
      <c r="S13" s="36" t="s">
        <v>44</v>
      </c>
      <c r="T13" s="36">
        <v>807</v>
      </c>
      <c r="U13" s="15">
        <v>80</v>
      </c>
    </row>
    <row r="14" spans="1:21" x14ac:dyDescent="0.25">
      <c r="A14">
        <v>12</v>
      </c>
      <c r="B14" s="36" t="s">
        <v>43</v>
      </c>
      <c r="C14" s="36" t="s">
        <v>44</v>
      </c>
      <c r="D14" s="36">
        <v>822</v>
      </c>
      <c r="E14" s="15">
        <v>85</v>
      </c>
      <c r="G14" s="36" t="s">
        <v>129</v>
      </c>
      <c r="H14" s="36" t="s">
        <v>34</v>
      </c>
      <c r="I14" s="36">
        <v>822</v>
      </c>
      <c r="J14" s="15">
        <v>75</v>
      </c>
      <c r="M14" s="36" t="s">
        <v>256</v>
      </c>
      <c r="N14" s="36" t="s">
        <v>44</v>
      </c>
      <c r="O14" s="36">
        <v>814</v>
      </c>
      <c r="P14" s="15">
        <v>75</v>
      </c>
      <c r="R14" s="36" t="s">
        <v>359</v>
      </c>
      <c r="S14" s="36" t="s">
        <v>60</v>
      </c>
      <c r="T14" s="36">
        <v>807</v>
      </c>
      <c r="U14" s="15">
        <v>80</v>
      </c>
    </row>
    <row r="15" spans="1:21" x14ac:dyDescent="0.25">
      <c r="A15">
        <v>13</v>
      </c>
      <c r="B15" s="36" t="s">
        <v>45</v>
      </c>
      <c r="C15" s="36" t="s">
        <v>34</v>
      </c>
      <c r="D15" s="36">
        <v>822</v>
      </c>
      <c r="E15" s="15">
        <v>85</v>
      </c>
      <c r="G15" s="36" t="s">
        <v>130</v>
      </c>
      <c r="H15" s="36" t="s">
        <v>30</v>
      </c>
      <c r="I15" s="36">
        <v>820</v>
      </c>
      <c r="J15" s="15">
        <v>75</v>
      </c>
      <c r="M15" s="36" t="s">
        <v>257</v>
      </c>
      <c r="N15" s="36" t="s">
        <v>112</v>
      </c>
      <c r="O15" s="36">
        <v>813</v>
      </c>
      <c r="P15" s="15">
        <v>75</v>
      </c>
      <c r="R15" s="36" t="s">
        <v>360</v>
      </c>
      <c r="S15" s="36" t="s">
        <v>62</v>
      </c>
      <c r="T15" s="36">
        <v>806</v>
      </c>
      <c r="U15" s="15">
        <v>80</v>
      </c>
    </row>
    <row r="16" spans="1:21" x14ac:dyDescent="0.25">
      <c r="A16">
        <v>14</v>
      </c>
      <c r="B16" s="36" t="s">
        <v>46</v>
      </c>
      <c r="C16" s="36" t="s">
        <v>30</v>
      </c>
      <c r="D16" s="36">
        <v>817</v>
      </c>
      <c r="E16" s="15">
        <v>85</v>
      </c>
      <c r="G16" s="36" t="s">
        <v>131</v>
      </c>
      <c r="H16" s="36" t="s">
        <v>32</v>
      </c>
      <c r="I16" s="36">
        <v>818</v>
      </c>
      <c r="J16" s="15">
        <v>75</v>
      </c>
      <c r="M16" s="36" t="s">
        <v>258</v>
      </c>
      <c r="N16" s="36" t="s">
        <v>32</v>
      </c>
      <c r="O16" s="36">
        <v>813</v>
      </c>
      <c r="P16" s="15">
        <v>75</v>
      </c>
      <c r="R16" s="36" t="s">
        <v>361</v>
      </c>
      <c r="S16" s="36" t="s">
        <v>32</v>
      </c>
      <c r="T16" s="36">
        <v>806</v>
      </c>
      <c r="U16" s="15">
        <v>80</v>
      </c>
    </row>
    <row r="17" spans="1:21" x14ac:dyDescent="0.25">
      <c r="A17">
        <v>15</v>
      </c>
      <c r="B17" s="36" t="s">
        <v>47</v>
      </c>
      <c r="C17" s="36" t="s">
        <v>30</v>
      </c>
      <c r="D17" s="36">
        <v>816</v>
      </c>
      <c r="E17" s="15">
        <v>85</v>
      </c>
      <c r="G17" s="36" t="s">
        <v>132</v>
      </c>
      <c r="H17" s="36" t="s">
        <v>62</v>
      </c>
      <c r="I17" s="36">
        <v>816</v>
      </c>
      <c r="J17" s="15">
        <v>75</v>
      </c>
      <c r="M17" s="36" t="s">
        <v>259</v>
      </c>
      <c r="N17" s="36" t="s">
        <v>60</v>
      </c>
      <c r="O17" s="36">
        <v>811</v>
      </c>
      <c r="P17" s="15">
        <v>75</v>
      </c>
      <c r="R17" s="36" t="s">
        <v>362</v>
      </c>
      <c r="S17" s="36" t="s">
        <v>30</v>
      </c>
      <c r="T17" s="36">
        <v>806</v>
      </c>
      <c r="U17" s="15">
        <v>80</v>
      </c>
    </row>
    <row r="18" spans="1:21" x14ac:dyDescent="0.25">
      <c r="A18">
        <v>16</v>
      </c>
      <c r="B18" s="36" t="s">
        <v>48</v>
      </c>
      <c r="C18" s="36" t="s">
        <v>32</v>
      </c>
      <c r="D18" s="36">
        <v>815</v>
      </c>
      <c r="E18" s="15">
        <v>85</v>
      </c>
      <c r="G18" s="36" t="s">
        <v>133</v>
      </c>
      <c r="H18" s="36" t="s">
        <v>62</v>
      </c>
      <c r="I18" s="36">
        <v>816</v>
      </c>
      <c r="J18" s="15">
        <v>75</v>
      </c>
      <c r="M18" s="36" t="s">
        <v>260</v>
      </c>
      <c r="N18" s="36" t="s">
        <v>62</v>
      </c>
      <c r="O18" s="36">
        <v>809</v>
      </c>
      <c r="P18" s="15">
        <v>75</v>
      </c>
      <c r="R18" s="36" t="s">
        <v>363</v>
      </c>
      <c r="S18" s="36" t="s">
        <v>32</v>
      </c>
      <c r="T18" s="36">
        <v>805</v>
      </c>
      <c r="U18" s="15">
        <v>80</v>
      </c>
    </row>
    <row r="19" spans="1:21" x14ac:dyDescent="0.25">
      <c r="A19">
        <v>17</v>
      </c>
      <c r="B19" s="36" t="s">
        <v>49</v>
      </c>
      <c r="C19" s="36" t="s">
        <v>34</v>
      </c>
      <c r="D19" s="36">
        <v>814</v>
      </c>
      <c r="E19" s="15">
        <v>85</v>
      </c>
      <c r="G19" s="36" t="s">
        <v>134</v>
      </c>
      <c r="H19" s="36" t="s">
        <v>62</v>
      </c>
      <c r="I19" s="36">
        <v>816</v>
      </c>
      <c r="J19" s="15">
        <v>75</v>
      </c>
      <c r="M19" s="36" t="s">
        <v>261</v>
      </c>
      <c r="N19" s="36" t="s">
        <v>44</v>
      </c>
      <c r="O19" s="36">
        <v>808</v>
      </c>
      <c r="P19" s="15">
        <v>75</v>
      </c>
      <c r="R19" s="36" t="s">
        <v>364</v>
      </c>
      <c r="S19" s="36" t="s">
        <v>44</v>
      </c>
      <c r="T19" s="36">
        <v>803</v>
      </c>
      <c r="U19" s="15">
        <v>80</v>
      </c>
    </row>
    <row r="20" spans="1:21" x14ac:dyDescent="0.25">
      <c r="A20">
        <v>18</v>
      </c>
      <c r="B20" s="36" t="s">
        <v>50</v>
      </c>
      <c r="C20" s="36" t="s">
        <v>30</v>
      </c>
      <c r="D20" s="36">
        <v>811</v>
      </c>
      <c r="E20" s="15">
        <v>85</v>
      </c>
      <c r="G20" s="36" t="s">
        <v>135</v>
      </c>
      <c r="H20" s="36" t="s">
        <v>32</v>
      </c>
      <c r="I20" s="36">
        <v>815</v>
      </c>
      <c r="J20" s="15">
        <v>75</v>
      </c>
      <c r="M20" s="36" t="s">
        <v>262</v>
      </c>
      <c r="N20" s="36" t="s">
        <v>119</v>
      </c>
      <c r="O20" s="36">
        <v>808</v>
      </c>
      <c r="P20" s="15">
        <v>75</v>
      </c>
      <c r="R20" s="36" t="s">
        <v>365</v>
      </c>
      <c r="S20" s="36" t="s">
        <v>112</v>
      </c>
      <c r="T20" s="36">
        <v>801</v>
      </c>
      <c r="U20" s="15">
        <v>80</v>
      </c>
    </row>
    <row r="21" spans="1:21" x14ac:dyDescent="0.25">
      <c r="A21">
        <v>19</v>
      </c>
      <c r="B21" s="36" t="s">
        <v>51</v>
      </c>
      <c r="C21" s="36" t="s">
        <v>30</v>
      </c>
      <c r="D21" s="36">
        <v>809</v>
      </c>
      <c r="E21" s="15">
        <v>85</v>
      </c>
      <c r="G21" s="36" t="s">
        <v>136</v>
      </c>
      <c r="H21" s="36" t="s">
        <v>32</v>
      </c>
      <c r="I21" s="36">
        <v>813</v>
      </c>
      <c r="J21" s="15">
        <v>75</v>
      </c>
      <c r="M21" s="36" t="s">
        <v>263</v>
      </c>
      <c r="N21" s="36" t="s">
        <v>32</v>
      </c>
      <c r="O21" s="36">
        <v>807</v>
      </c>
      <c r="P21" s="15">
        <v>75</v>
      </c>
      <c r="R21" s="36" t="s">
        <v>366</v>
      </c>
      <c r="S21" s="36" t="s">
        <v>119</v>
      </c>
      <c r="T21" s="36">
        <v>798</v>
      </c>
      <c r="U21" s="15">
        <v>80</v>
      </c>
    </row>
    <row r="22" spans="1:21" x14ac:dyDescent="0.25">
      <c r="A22">
        <v>20</v>
      </c>
      <c r="B22" s="36" t="s">
        <v>52</v>
      </c>
      <c r="C22" s="36" t="s">
        <v>32</v>
      </c>
      <c r="D22" s="36">
        <v>806</v>
      </c>
      <c r="E22" s="15">
        <v>85</v>
      </c>
      <c r="G22" s="36" t="s">
        <v>137</v>
      </c>
      <c r="H22" s="36" t="s">
        <v>34</v>
      </c>
      <c r="I22" s="36">
        <v>813</v>
      </c>
      <c r="J22" s="15">
        <v>75</v>
      </c>
      <c r="M22" s="36" t="s">
        <v>264</v>
      </c>
      <c r="N22" s="36" t="s">
        <v>44</v>
      </c>
      <c r="O22" s="36">
        <v>806</v>
      </c>
      <c r="P22" s="15">
        <v>75</v>
      </c>
      <c r="R22" s="36" t="s">
        <v>367</v>
      </c>
      <c r="S22" s="36" t="s">
        <v>30</v>
      </c>
      <c r="T22" s="36">
        <v>793</v>
      </c>
      <c r="U22" s="15">
        <v>80</v>
      </c>
    </row>
    <row r="23" spans="1:21" x14ac:dyDescent="0.25">
      <c r="A23">
        <v>21</v>
      </c>
      <c r="B23" s="36" t="s">
        <v>53</v>
      </c>
      <c r="C23" s="36" t="s">
        <v>30</v>
      </c>
      <c r="D23" s="36">
        <v>804</v>
      </c>
      <c r="E23" s="15">
        <v>60</v>
      </c>
      <c r="G23" s="36" t="s">
        <v>138</v>
      </c>
      <c r="H23" s="36" t="s">
        <v>32</v>
      </c>
      <c r="I23" s="36">
        <v>813</v>
      </c>
      <c r="J23" s="15">
        <v>75</v>
      </c>
      <c r="M23" s="36" t="s">
        <v>265</v>
      </c>
      <c r="N23" s="36" t="s">
        <v>62</v>
      </c>
      <c r="O23" s="36">
        <v>804</v>
      </c>
      <c r="P23" s="15">
        <v>75</v>
      </c>
      <c r="R23" s="36" t="s">
        <v>368</v>
      </c>
      <c r="S23" s="36" t="s">
        <v>60</v>
      </c>
      <c r="T23" s="36">
        <v>788</v>
      </c>
      <c r="U23" s="15">
        <v>60</v>
      </c>
    </row>
    <row r="24" spans="1:21" x14ac:dyDescent="0.25">
      <c r="A24">
        <v>22</v>
      </c>
      <c r="B24" s="36" t="s">
        <v>54</v>
      </c>
      <c r="C24" s="36" t="s">
        <v>32</v>
      </c>
      <c r="D24" s="36">
        <v>803</v>
      </c>
      <c r="E24" s="15">
        <v>60</v>
      </c>
      <c r="G24" s="36" t="s">
        <v>139</v>
      </c>
      <c r="H24" s="36" t="s">
        <v>32</v>
      </c>
      <c r="I24" s="36">
        <v>812</v>
      </c>
      <c r="J24" s="15">
        <v>75</v>
      </c>
      <c r="M24" s="36" t="s">
        <v>266</v>
      </c>
      <c r="N24" s="36" t="s">
        <v>62</v>
      </c>
      <c r="O24" s="36">
        <v>802</v>
      </c>
      <c r="P24" s="15">
        <v>75</v>
      </c>
      <c r="R24" s="36" t="s">
        <v>369</v>
      </c>
      <c r="S24" s="36" t="s">
        <v>62</v>
      </c>
      <c r="T24" s="36">
        <v>787</v>
      </c>
      <c r="U24" s="15">
        <v>60</v>
      </c>
    </row>
    <row r="25" spans="1:21" x14ac:dyDescent="0.25">
      <c r="A25">
        <v>23</v>
      </c>
      <c r="B25" s="36" t="s">
        <v>55</v>
      </c>
      <c r="C25" s="36" t="s">
        <v>34</v>
      </c>
      <c r="D25" s="36">
        <v>803</v>
      </c>
      <c r="E25" s="15">
        <v>60</v>
      </c>
      <c r="G25" s="36" t="s">
        <v>140</v>
      </c>
      <c r="H25" s="36" t="s">
        <v>62</v>
      </c>
      <c r="I25" s="36">
        <v>812</v>
      </c>
      <c r="J25" s="15">
        <v>75</v>
      </c>
      <c r="M25" s="36" t="s">
        <v>267</v>
      </c>
      <c r="N25" s="36" t="s">
        <v>62</v>
      </c>
      <c r="O25" s="36">
        <v>800</v>
      </c>
      <c r="P25" s="15">
        <v>75</v>
      </c>
      <c r="R25" s="36" t="s">
        <v>370</v>
      </c>
      <c r="S25" s="36" t="s">
        <v>60</v>
      </c>
      <c r="T25" s="36">
        <v>786</v>
      </c>
      <c r="U25" s="15">
        <v>60</v>
      </c>
    </row>
    <row r="26" spans="1:21" x14ac:dyDescent="0.25">
      <c r="A26">
        <v>24</v>
      </c>
      <c r="B26" s="36" t="s">
        <v>56</v>
      </c>
      <c r="C26" s="36" t="s">
        <v>32</v>
      </c>
      <c r="D26" s="36">
        <v>803</v>
      </c>
      <c r="E26" s="15">
        <v>60</v>
      </c>
      <c r="G26" s="36" t="s">
        <v>141</v>
      </c>
      <c r="H26" s="36" t="s">
        <v>30</v>
      </c>
      <c r="I26" s="36">
        <v>811</v>
      </c>
      <c r="J26" s="15">
        <v>75</v>
      </c>
      <c r="M26" s="36" t="s">
        <v>268</v>
      </c>
      <c r="N26" s="36" t="s">
        <v>30</v>
      </c>
      <c r="O26" s="36">
        <v>800</v>
      </c>
      <c r="P26" s="15">
        <v>75</v>
      </c>
      <c r="R26" s="36" t="s">
        <v>371</v>
      </c>
      <c r="S26" s="36" t="s">
        <v>30</v>
      </c>
      <c r="T26" s="36">
        <v>785</v>
      </c>
      <c r="U26" s="15">
        <v>60</v>
      </c>
    </row>
    <row r="27" spans="1:21" x14ac:dyDescent="0.25">
      <c r="A27">
        <v>25</v>
      </c>
      <c r="B27" s="36" t="s">
        <v>57</v>
      </c>
      <c r="C27" s="36" t="s">
        <v>32</v>
      </c>
      <c r="D27" s="36">
        <v>800</v>
      </c>
      <c r="E27" s="15">
        <v>60</v>
      </c>
      <c r="G27" s="36" t="s">
        <v>142</v>
      </c>
      <c r="H27" s="36" t="s">
        <v>30</v>
      </c>
      <c r="I27" s="36">
        <v>810</v>
      </c>
      <c r="J27" s="15">
        <v>75</v>
      </c>
      <c r="M27" s="36" t="s">
        <v>269</v>
      </c>
      <c r="N27" s="36" t="s">
        <v>119</v>
      </c>
      <c r="O27" s="36">
        <v>800</v>
      </c>
      <c r="P27" s="15">
        <v>75</v>
      </c>
      <c r="R27" s="36" t="s">
        <v>372</v>
      </c>
      <c r="S27" s="36" t="s">
        <v>119</v>
      </c>
      <c r="T27" s="36">
        <v>784</v>
      </c>
      <c r="U27" s="15">
        <v>60</v>
      </c>
    </row>
    <row r="28" spans="1:21" x14ac:dyDescent="0.25">
      <c r="A28">
        <v>26</v>
      </c>
      <c r="B28" s="36" t="s">
        <v>58</v>
      </c>
      <c r="C28" s="36" t="s">
        <v>30</v>
      </c>
      <c r="D28" s="36">
        <v>800</v>
      </c>
      <c r="E28" s="15">
        <v>60</v>
      </c>
      <c r="G28" s="36" t="s">
        <v>143</v>
      </c>
      <c r="H28" s="36" t="s">
        <v>30</v>
      </c>
      <c r="I28" s="36">
        <v>809</v>
      </c>
      <c r="J28" s="15">
        <v>65</v>
      </c>
      <c r="M28" s="36" t="s">
        <v>270</v>
      </c>
      <c r="N28" s="36" t="s">
        <v>62</v>
      </c>
      <c r="O28" s="36">
        <v>798</v>
      </c>
      <c r="P28" s="15">
        <v>65</v>
      </c>
      <c r="R28" s="36" t="s">
        <v>373</v>
      </c>
      <c r="S28" s="36" t="s">
        <v>62</v>
      </c>
      <c r="T28" s="36">
        <v>784</v>
      </c>
      <c r="U28" s="15">
        <v>60</v>
      </c>
    </row>
    <row r="29" spans="1:21" x14ac:dyDescent="0.25">
      <c r="A29">
        <v>27</v>
      </c>
      <c r="B29" s="36" t="s">
        <v>59</v>
      </c>
      <c r="C29" s="36" t="s">
        <v>60</v>
      </c>
      <c r="D29" s="36">
        <v>800</v>
      </c>
      <c r="E29" s="15">
        <v>60</v>
      </c>
      <c r="G29" s="36" t="s">
        <v>144</v>
      </c>
      <c r="H29" s="36" t="s">
        <v>30</v>
      </c>
      <c r="I29" s="36">
        <v>806</v>
      </c>
      <c r="J29" s="15">
        <v>65</v>
      </c>
      <c r="M29" s="36" t="s">
        <v>271</v>
      </c>
      <c r="N29" s="36" t="s">
        <v>30</v>
      </c>
      <c r="O29" s="36">
        <v>796</v>
      </c>
      <c r="P29" s="15">
        <v>65</v>
      </c>
      <c r="R29" s="36" t="s">
        <v>374</v>
      </c>
      <c r="S29" s="36" t="s">
        <v>32</v>
      </c>
      <c r="T29" s="36">
        <v>783</v>
      </c>
      <c r="U29" s="15">
        <v>60</v>
      </c>
    </row>
    <row r="30" spans="1:21" x14ac:dyDescent="0.25">
      <c r="A30">
        <v>28</v>
      </c>
      <c r="B30" s="36" t="s">
        <v>61</v>
      </c>
      <c r="C30" s="36" t="s">
        <v>62</v>
      </c>
      <c r="D30" s="36">
        <v>799</v>
      </c>
      <c r="E30" s="15">
        <v>60</v>
      </c>
      <c r="G30" s="36" t="s">
        <v>145</v>
      </c>
      <c r="H30" s="36" t="s">
        <v>32</v>
      </c>
      <c r="I30" s="36">
        <v>806</v>
      </c>
      <c r="J30" s="15">
        <v>65</v>
      </c>
      <c r="M30" s="36" t="s">
        <v>272</v>
      </c>
      <c r="N30" s="36" t="s">
        <v>30</v>
      </c>
      <c r="O30" s="36">
        <v>796</v>
      </c>
      <c r="P30" s="15">
        <v>65</v>
      </c>
      <c r="R30" s="36" t="s">
        <v>375</v>
      </c>
      <c r="S30" s="36" t="s">
        <v>112</v>
      </c>
      <c r="T30" s="36">
        <v>780</v>
      </c>
      <c r="U30" s="15">
        <v>60</v>
      </c>
    </row>
    <row r="31" spans="1:21" x14ac:dyDescent="0.25">
      <c r="A31">
        <v>29</v>
      </c>
      <c r="B31" s="36" t="s">
        <v>63</v>
      </c>
      <c r="C31" s="36" t="s">
        <v>30</v>
      </c>
      <c r="D31" s="36">
        <v>798</v>
      </c>
      <c r="E31" s="15">
        <v>60</v>
      </c>
      <c r="G31" s="36" t="s">
        <v>146</v>
      </c>
      <c r="H31" s="36" t="s">
        <v>32</v>
      </c>
      <c r="I31" s="36">
        <v>806</v>
      </c>
      <c r="J31" s="15">
        <v>65</v>
      </c>
      <c r="M31" s="36" t="s">
        <v>273</v>
      </c>
      <c r="N31" s="36" t="s">
        <v>112</v>
      </c>
      <c r="O31" s="36">
        <v>796</v>
      </c>
      <c r="P31" s="15">
        <v>65</v>
      </c>
      <c r="R31" s="36" t="s">
        <v>376</v>
      </c>
      <c r="S31" s="36" t="s">
        <v>60</v>
      </c>
      <c r="T31" s="36">
        <v>780</v>
      </c>
      <c r="U31" s="15">
        <v>60</v>
      </c>
    </row>
    <row r="32" spans="1:21" x14ac:dyDescent="0.25">
      <c r="A32">
        <v>30</v>
      </c>
      <c r="B32" s="36" t="s">
        <v>64</v>
      </c>
      <c r="C32" s="36" t="s">
        <v>44</v>
      </c>
      <c r="D32" s="36">
        <v>798</v>
      </c>
      <c r="E32" s="15">
        <v>60</v>
      </c>
      <c r="G32" s="36" t="s">
        <v>147</v>
      </c>
      <c r="H32" s="36" t="s">
        <v>44</v>
      </c>
      <c r="I32" s="36">
        <v>806</v>
      </c>
      <c r="J32" s="15">
        <v>65</v>
      </c>
      <c r="M32" s="36" t="s">
        <v>274</v>
      </c>
      <c r="N32" s="36" t="s">
        <v>112</v>
      </c>
      <c r="O32" s="36">
        <v>794</v>
      </c>
      <c r="P32" s="15">
        <v>65</v>
      </c>
      <c r="R32" s="36" t="s">
        <v>377</v>
      </c>
      <c r="S32" s="36" t="s">
        <v>34</v>
      </c>
      <c r="T32" s="36">
        <v>778</v>
      </c>
      <c r="U32" s="15">
        <v>60</v>
      </c>
    </row>
    <row r="33" spans="1:21" x14ac:dyDescent="0.25">
      <c r="A33">
        <v>31</v>
      </c>
      <c r="B33" s="36" t="s">
        <v>65</v>
      </c>
      <c r="C33" s="36" t="s">
        <v>34</v>
      </c>
      <c r="D33" s="36">
        <v>798</v>
      </c>
      <c r="E33" s="15">
        <v>60</v>
      </c>
      <c r="G33" s="36" t="s">
        <v>148</v>
      </c>
      <c r="H33" s="36" t="s">
        <v>44</v>
      </c>
      <c r="I33" s="36">
        <v>805</v>
      </c>
      <c r="J33" s="15">
        <v>65</v>
      </c>
      <c r="M33" s="36" t="s">
        <v>275</v>
      </c>
      <c r="N33" s="36" t="s">
        <v>32</v>
      </c>
      <c r="O33" s="36">
        <v>793</v>
      </c>
      <c r="P33" s="15">
        <v>65</v>
      </c>
      <c r="R33" s="36" t="s">
        <v>378</v>
      </c>
      <c r="S33" s="36" t="s">
        <v>32</v>
      </c>
      <c r="T33" s="36">
        <v>777</v>
      </c>
      <c r="U33" s="15">
        <v>60</v>
      </c>
    </row>
    <row r="34" spans="1:21" x14ac:dyDescent="0.25">
      <c r="A34">
        <v>32</v>
      </c>
      <c r="B34" s="36" t="s">
        <v>66</v>
      </c>
      <c r="C34" s="36" t="s">
        <v>32</v>
      </c>
      <c r="D34" s="36">
        <v>797</v>
      </c>
      <c r="E34" s="15">
        <v>60</v>
      </c>
      <c r="G34" s="36" t="s">
        <v>149</v>
      </c>
      <c r="H34" s="36" t="s">
        <v>60</v>
      </c>
      <c r="I34" s="36">
        <v>804</v>
      </c>
      <c r="J34" s="15">
        <v>65</v>
      </c>
      <c r="M34" s="36" t="s">
        <v>276</v>
      </c>
      <c r="N34" s="36" t="s">
        <v>32</v>
      </c>
      <c r="O34" s="36">
        <v>790</v>
      </c>
      <c r="P34" s="15">
        <v>65</v>
      </c>
      <c r="R34" s="36" t="s">
        <v>379</v>
      </c>
      <c r="S34" s="36" t="s">
        <v>30</v>
      </c>
      <c r="T34" s="36">
        <v>776</v>
      </c>
      <c r="U34" s="15">
        <v>60</v>
      </c>
    </row>
    <row r="35" spans="1:21" x14ac:dyDescent="0.25">
      <c r="A35">
        <v>33</v>
      </c>
      <c r="B35" s="36" t="s">
        <v>67</v>
      </c>
      <c r="C35" s="36" t="s">
        <v>44</v>
      </c>
      <c r="D35" s="36">
        <v>796</v>
      </c>
      <c r="E35" s="38">
        <v>50</v>
      </c>
      <c r="F35" s="14"/>
      <c r="G35" s="36" t="s">
        <v>150</v>
      </c>
      <c r="H35" s="36" t="s">
        <v>112</v>
      </c>
      <c r="I35" s="36">
        <v>803</v>
      </c>
      <c r="J35" s="15">
        <v>65</v>
      </c>
      <c r="M35" s="36" t="s">
        <v>277</v>
      </c>
      <c r="N35" s="36" t="s">
        <v>36</v>
      </c>
      <c r="O35" s="36">
        <v>790</v>
      </c>
      <c r="P35" s="15">
        <v>65</v>
      </c>
      <c r="R35" s="36" t="s">
        <v>380</v>
      </c>
      <c r="S35" s="36" t="s">
        <v>44</v>
      </c>
      <c r="T35" s="36">
        <v>775</v>
      </c>
      <c r="U35" s="38">
        <v>50</v>
      </c>
    </row>
    <row r="36" spans="1:21" x14ac:dyDescent="0.25">
      <c r="A36">
        <v>34</v>
      </c>
      <c r="B36" s="36" t="s">
        <v>68</v>
      </c>
      <c r="C36" s="36" t="s">
        <v>30</v>
      </c>
      <c r="D36" s="36">
        <v>793</v>
      </c>
      <c r="E36" s="38">
        <v>50</v>
      </c>
      <c r="F36" s="14"/>
      <c r="G36" s="36" t="s">
        <v>151</v>
      </c>
      <c r="H36" s="36" t="s">
        <v>30</v>
      </c>
      <c r="I36" s="36">
        <v>803</v>
      </c>
      <c r="J36" s="15">
        <v>65</v>
      </c>
      <c r="M36" s="36" t="s">
        <v>278</v>
      </c>
      <c r="N36" s="36" t="s">
        <v>30</v>
      </c>
      <c r="O36" s="36">
        <v>790</v>
      </c>
      <c r="P36" s="15">
        <v>65</v>
      </c>
      <c r="R36" s="36" t="s">
        <v>381</v>
      </c>
      <c r="S36" s="36" t="s">
        <v>44</v>
      </c>
      <c r="T36" s="36">
        <v>775</v>
      </c>
      <c r="U36" s="38">
        <v>50</v>
      </c>
    </row>
    <row r="37" spans="1:21" x14ac:dyDescent="0.25">
      <c r="A37">
        <v>35</v>
      </c>
      <c r="B37" s="36" t="s">
        <v>69</v>
      </c>
      <c r="C37" s="36" t="s">
        <v>32</v>
      </c>
      <c r="D37" s="36">
        <v>792</v>
      </c>
      <c r="E37" s="38">
        <v>50</v>
      </c>
      <c r="F37" s="14"/>
      <c r="G37" s="36" t="s">
        <v>152</v>
      </c>
      <c r="H37" s="36" t="s">
        <v>34</v>
      </c>
      <c r="I37" s="36">
        <v>803</v>
      </c>
      <c r="J37" s="15">
        <v>65</v>
      </c>
      <c r="M37" s="36" t="s">
        <v>279</v>
      </c>
      <c r="N37" s="36" t="s">
        <v>30</v>
      </c>
      <c r="O37" s="36">
        <v>789</v>
      </c>
      <c r="P37" s="15">
        <v>65</v>
      </c>
      <c r="R37" s="36" t="s">
        <v>382</v>
      </c>
      <c r="S37" s="36" t="s">
        <v>32</v>
      </c>
      <c r="T37" s="36">
        <v>774</v>
      </c>
      <c r="U37" s="38">
        <v>50</v>
      </c>
    </row>
    <row r="38" spans="1:21" x14ac:dyDescent="0.25">
      <c r="A38">
        <v>36</v>
      </c>
      <c r="B38" s="36" t="s">
        <v>70</v>
      </c>
      <c r="C38" s="36" t="s">
        <v>44</v>
      </c>
      <c r="D38" s="36">
        <v>791</v>
      </c>
      <c r="E38" s="38">
        <v>50</v>
      </c>
      <c r="F38" s="14"/>
      <c r="G38" s="36" t="s">
        <v>153</v>
      </c>
      <c r="H38" s="36" t="s">
        <v>60</v>
      </c>
      <c r="I38" s="36">
        <v>802</v>
      </c>
      <c r="J38" s="15">
        <v>65</v>
      </c>
      <c r="M38" s="36" t="s">
        <v>280</v>
      </c>
      <c r="N38" s="36" t="s">
        <v>119</v>
      </c>
      <c r="O38" s="36">
        <v>789</v>
      </c>
      <c r="P38" s="15">
        <v>65</v>
      </c>
      <c r="R38" s="36" t="s">
        <v>383</v>
      </c>
      <c r="S38" s="36" t="s">
        <v>32</v>
      </c>
      <c r="T38" s="36">
        <v>774</v>
      </c>
      <c r="U38" s="38">
        <v>50</v>
      </c>
    </row>
    <row r="39" spans="1:21" x14ac:dyDescent="0.25">
      <c r="A39">
        <v>37</v>
      </c>
      <c r="B39" s="36" t="s">
        <v>71</v>
      </c>
      <c r="C39" s="36" t="s">
        <v>32</v>
      </c>
      <c r="D39" s="36">
        <v>789</v>
      </c>
      <c r="E39" s="38">
        <v>50</v>
      </c>
      <c r="F39" s="14"/>
      <c r="G39" s="36" t="s">
        <v>154</v>
      </c>
      <c r="H39" s="36" t="s">
        <v>112</v>
      </c>
      <c r="I39" s="36">
        <v>802</v>
      </c>
      <c r="J39" s="15">
        <v>65</v>
      </c>
      <c r="M39" s="36" t="s">
        <v>281</v>
      </c>
      <c r="N39" s="36" t="s">
        <v>30</v>
      </c>
      <c r="O39" s="36">
        <v>788</v>
      </c>
      <c r="P39" s="15">
        <v>65</v>
      </c>
      <c r="R39" s="36" t="s">
        <v>384</v>
      </c>
      <c r="S39" s="36" t="s">
        <v>44</v>
      </c>
      <c r="T39" s="36">
        <v>772</v>
      </c>
      <c r="U39" s="38">
        <v>50</v>
      </c>
    </row>
    <row r="40" spans="1:21" x14ac:dyDescent="0.25">
      <c r="A40">
        <v>38</v>
      </c>
      <c r="B40" s="36" t="s">
        <v>72</v>
      </c>
      <c r="C40" s="36" t="s">
        <v>30</v>
      </c>
      <c r="D40" s="36">
        <v>788</v>
      </c>
      <c r="E40" s="38">
        <v>50</v>
      </c>
      <c r="F40" s="14"/>
      <c r="G40" s="36" t="s">
        <v>155</v>
      </c>
      <c r="H40" s="36" t="s">
        <v>62</v>
      </c>
      <c r="I40" s="36">
        <v>801</v>
      </c>
      <c r="J40" s="15">
        <v>65</v>
      </c>
      <c r="M40" s="36" t="s">
        <v>282</v>
      </c>
      <c r="N40" s="36" t="s">
        <v>30</v>
      </c>
      <c r="O40" s="36">
        <v>788</v>
      </c>
      <c r="P40" s="15">
        <v>65</v>
      </c>
      <c r="R40" s="36" t="s">
        <v>385</v>
      </c>
      <c r="S40" s="36" t="s">
        <v>30</v>
      </c>
      <c r="T40" s="36">
        <v>771</v>
      </c>
      <c r="U40" s="38">
        <v>50</v>
      </c>
    </row>
    <row r="41" spans="1:21" x14ac:dyDescent="0.25">
      <c r="A41">
        <v>39</v>
      </c>
      <c r="B41" s="36" t="s">
        <v>73</v>
      </c>
      <c r="C41" s="36" t="s">
        <v>32</v>
      </c>
      <c r="D41" s="36">
        <v>788</v>
      </c>
      <c r="E41" s="38">
        <v>50</v>
      </c>
      <c r="F41" s="14"/>
      <c r="G41" s="36" t="s">
        <v>156</v>
      </c>
      <c r="H41" s="36" t="s">
        <v>32</v>
      </c>
      <c r="I41" s="36">
        <v>801</v>
      </c>
      <c r="J41" s="15">
        <v>65</v>
      </c>
      <c r="M41" s="36" t="s">
        <v>283</v>
      </c>
      <c r="N41" s="36" t="s">
        <v>32</v>
      </c>
      <c r="O41" s="36">
        <v>787</v>
      </c>
      <c r="P41" s="15">
        <v>65</v>
      </c>
      <c r="R41" s="36" t="s">
        <v>386</v>
      </c>
      <c r="S41" s="36" t="s">
        <v>44</v>
      </c>
      <c r="T41" s="36">
        <v>770</v>
      </c>
      <c r="U41" s="38">
        <v>40</v>
      </c>
    </row>
    <row r="42" spans="1:21" x14ac:dyDescent="0.25">
      <c r="A42">
        <v>40</v>
      </c>
      <c r="B42" s="36" t="s">
        <v>74</v>
      </c>
      <c r="C42" s="36" t="s">
        <v>44</v>
      </c>
      <c r="D42" s="36">
        <v>787</v>
      </c>
      <c r="E42" s="38">
        <v>50</v>
      </c>
      <c r="F42" s="14"/>
      <c r="G42" s="36" t="s">
        <v>157</v>
      </c>
      <c r="H42" s="36" t="s">
        <v>32</v>
      </c>
      <c r="I42" s="36">
        <v>801</v>
      </c>
      <c r="J42" s="15">
        <v>65</v>
      </c>
      <c r="M42" s="36" t="s">
        <v>284</v>
      </c>
      <c r="N42" s="36" t="s">
        <v>30</v>
      </c>
      <c r="O42" s="36">
        <v>787</v>
      </c>
      <c r="P42" s="15">
        <v>65</v>
      </c>
      <c r="R42" s="36" t="s">
        <v>387</v>
      </c>
      <c r="S42" s="36" t="s">
        <v>36</v>
      </c>
      <c r="T42" s="36">
        <v>770</v>
      </c>
      <c r="U42" s="38">
        <v>40</v>
      </c>
    </row>
    <row r="43" spans="1:21" x14ac:dyDescent="0.25">
      <c r="A43">
        <v>41</v>
      </c>
      <c r="B43" s="36" t="s">
        <v>75</v>
      </c>
      <c r="C43" s="36" t="s">
        <v>30</v>
      </c>
      <c r="D43" s="36">
        <v>786</v>
      </c>
      <c r="E43" s="38">
        <v>50</v>
      </c>
      <c r="F43" s="14"/>
      <c r="G43" s="36" t="s">
        <v>158</v>
      </c>
      <c r="H43" s="36" t="s">
        <v>36</v>
      </c>
      <c r="I43" s="36">
        <v>800</v>
      </c>
      <c r="J43" s="15">
        <v>65</v>
      </c>
      <c r="M43" s="36" t="s">
        <v>285</v>
      </c>
      <c r="N43" s="36" t="s">
        <v>30</v>
      </c>
      <c r="O43" s="36">
        <v>786</v>
      </c>
      <c r="P43" s="15">
        <v>65</v>
      </c>
      <c r="R43" s="36" t="s">
        <v>388</v>
      </c>
      <c r="S43" s="36" t="s">
        <v>30</v>
      </c>
      <c r="T43" s="36">
        <v>769</v>
      </c>
      <c r="U43" s="38">
        <v>40</v>
      </c>
    </row>
    <row r="44" spans="1:21" x14ac:dyDescent="0.25">
      <c r="A44">
        <v>42</v>
      </c>
      <c r="B44" s="36" t="s">
        <v>76</v>
      </c>
      <c r="C44" s="36" t="s">
        <v>44</v>
      </c>
      <c r="D44" s="36">
        <v>786</v>
      </c>
      <c r="E44" s="38">
        <v>50</v>
      </c>
      <c r="F44" s="14"/>
      <c r="G44" s="36" t="s">
        <v>159</v>
      </c>
      <c r="H44" s="36" t="s">
        <v>44</v>
      </c>
      <c r="I44" s="36">
        <v>800</v>
      </c>
      <c r="J44" s="15">
        <v>65</v>
      </c>
      <c r="M44" s="36" t="s">
        <v>286</v>
      </c>
      <c r="N44" s="36" t="s">
        <v>36</v>
      </c>
      <c r="O44" s="36">
        <v>785</v>
      </c>
      <c r="P44" s="15">
        <v>55</v>
      </c>
      <c r="R44" s="36" t="s">
        <v>389</v>
      </c>
      <c r="S44" s="36" t="s">
        <v>36</v>
      </c>
      <c r="T44" s="36">
        <v>769</v>
      </c>
      <c r="U44" s="38">
        <v>40</v>
      </c>
    </row>
    <row r="45" spans="1:21" x14ac:dyDescent="0.25">
      <c r="A45">
        <v>43</v>
      </c>
      <c r="B45" s="36" t="s">
        <v>77</v>
      </c>
      <c r="C45" s="36" t="s">
        <v>32</v>
      </c>
      <c r="D45" s="36">
        <v>785</v>
      </c>
      <c r="E45" s="38">
        <v>30</v>
      </c>
      <c r="F45" s="14"/>
      <c r="G45" s="36" t="s">
        <v>160</v>
      </c>
      <c r="H45" s="36" t="s">
        <v>62</v>
      </c>
      <c r="I45" s="36">
        <v>800</v>
      </c>
      <c r="J45" s="15">
        <v>65</v>
      </c>
      <c r="M45" s="36" t="s">
        <v>287</v>
      </c>
      <c r="N45" s="36" t="s">
        <v>32</v>
      </c>
      <c r="O45" s="36">
        <v>785</v>
      </c>
      <c r="P45" s="15">
        <v>55</v>
      </c>
      <c r="R45" s="36" t="s">
        <v>390</v>
      </c>
      <c r="S45" s="36" t="s">
        <v>32</v>
      </c>
      <c r="T45" s="36">
        <v>766</v>
      </c>
      <c r="U45" s="38">
        <v>30</v>
      </c>
    </row>
    <row r="46" spans="1:21" x14ac:dyDescent="0.25">
      <c r="A46">
        <v>44</v>
      </c>
      <c r="B46" s="36" t="s">
        <v>78</v>
      </c>
      <c r="C46" s="36" t="s">
        <v>62</v>
      </c>
      <c r="D46" s="36">
        <v>785</v>
      </c>
      <c r="E46" s="38">
        <v>30</v>
      </c>
      <c r="F46" s="14"/>
      <c r="G46" s="36" t="s">
        <v>161</v>
      </c>
      <c r="H46" s="36" t="s">
        <v>32</v>
      </c>
      <c r="I46" s="36">
        <v>800</v>
      </c>
      <c r="J46" s="15">
        <v>65</v>
      </c>
      <c r="M46" s="36" t="s">
        <v>288</v>
      </c>
      <c r="N46" s="36" t="s">
        <v>32</v>
      </c>
      <c r="O46" s="36">
        <v>783</v>
      </c>
      <c r="P46" s="15">
        <v>55</v>
      </c>
      <c r="R46" s="36" t="s">
        <v>391</v>
      </c>
      <c r="S46" s="36" t="s">
        <v>36</v>
      </c>
      <c r="T46" s="36">
        <v>766</v>
      </c>
      <c r="U46" s="38">
        <v>30</v>
      </c>
    </row>
    <row r="47" spans="1:21" x14ac:dyDescent="0.25">
      <c r="A47">
        <v>45</v>
      </c>
      <c r="B47" s="36" t="s">
        <v>79</v>
      </c>
      <c r="C47" s="36" t="s">
        <v>30</v>
      </c>
      <c r="D47" s="36">
        <v>783</v>
      </c>
      <c r="E47" s="38">
        <v>30</v>
      </c>
      <c r="F47" s="14"/>
      <c r="G47" s="36" t="s">
        <v>162</v>
      </c>
      <c r="H47" s="36" t="s">
        <v>62</v>
      </c>
      <c r="I47" s="36">
        <v>798</v>
      </c>
      <c r="J47" s="15">
        <v>55</v>
      </c>
      <c r="M47" s="36" t="s">
        <v>289</v>
      </c>
      <c r="N47" s="36" t="s">
        <v>62</v>
      </c>
      <c r="O47" s="36">
        <v>783</v>
      </c>
      <c r="P47" s="15">
        <v>55</v>
      </c>
      <c r="R47" s="36" t="s">
        <v>392</v>
      </c>
      <c r="S47" s="36" t="s">
        <v>44</v>
      </c>
      <c r="T47" s="36">
        <v>764</v>
      </c>
      <c r="U47" s="38">
        <v>30</v>
      </c>
    </row>
    <row r="48" spans="1:21" x14ac:dyDescent="0.25">
      <c r="A48">
        <v>46</v>
      </c>
      <c r="B48" s="36" t="s">
        <v>80</v>
      </c>
      <c r="C48" s="36" t="s">
        <v>32</v>
      </c>
      <c r="D48" s="36">
        <v>781</v>
      </c>
      <c r="E48" s="38">
        <v>30</v>
      </c>
      <c r="F48" s="14"/>
      <c r="G48" s="36" t="s">
        <v>163</v>
      </c>
      <c r="H48" s="36" t="s">
        <v>60</v>
      </c>
      <c r="I48" s="36">
        <v>798</v>
      </c>
      <c r="J48" s="15">
        <v>55</v>
      </c>
      <c r="M48" s="36" t="s">
        <v>290</v>
      </c>
      <c r="N48" s="36" t="s">
        <v>44</v>
      </c>
      <c r="O48" s="36">
        <v>782</v>
      </c>
      <c r="P48" s="15">
        <v>55</v>
      </c>
      <c r="R48" s="36" t="s">
        <v>393</v>
      </c>
      <c r="S48" s="36" t="s">
        <v>32</v>
      </c>
      <c r="T48" s="36">
        <v>764</v>
      </c>
      <c r="U48" s="38">
        <v>30</v>
      </c>
    </row>
    <row r="49" spans="1:21" x14ac:dyDescent="0.25">
      <c r="A49">
        <v>47</v>
      </c>
      <c r="B49" s="36" t="s">
        <v>81</v>
      </c>
      <c r="C49" s="36" t="s">
        <v>30</v>
      </c>
      <c r="D49" s="36">
        <v>779</v>
      </c>
      <c r="E49" s="38">
        <v>30</v>
      </c>
      <c r="F49" s="14"/>
      <c r="G49" s="36" t="s">
        <v>164</v>
      </c>
      <c r="H49" s="36" t="s">
        <v>30</v>
      </c>
      <c r="I49" s="36">
        <v>797</v>
      </c>
      <c r="J49" s="15">
        <v>55</v>
      </c>
      <c r="M49" s="36" t="s">
        <v>291</v>
      </c>
      <c r="N49" s="36" t="s">
        <v>34</v>
      </c>
      <c r="O49" s="36">
        <v>782</v>
      </c>
      <c r="P49" s="15">
        <v>55</v>
      </c>
      <c r="R49" s="36" t="s">
        <v>394</v>
      </c>
      <c r="S49" s="36" t="s">
        <v>62</v>
      </c>
      <c r="T49" s="36">
        <v>764</v>
      </c>
      <c r="U49" s="38">
        <v>30</v>
      </c>
    </row>
    <row r="50" spans="1:21" x14ac:dyDescent="0.25">
      <c r="A50">
        <v>48</v>
      </c>
      <c r="B50" s="36" t="s">
        <v>82</v>
      </c>
      <c r="C50" s="36" t="s">
        <v>44</v>
      </c>
      <c r="D50" s="36">
        <v>779</v>
      </c>
      <c r="E50" s="38">
        <v>30</v>
      </c>
      <c r="F50" s="14"/>
      <c r="G50" s="36" t="s">
        <v>165</v>
      </c>
      <c r="H50" s="36" t="s">
        <v>30</v>
      </c>
      <c r="I50" s="36">
        <v>797</v>
      </c>
      <c r="J50" s="15">
        <v>55</v>
      </c>
      <c r="M50" s="36" t="s">
        <v>292</v>
      </c>
      <c r="N50" s="36" t="s">
        <v>62</v>
      </c>
      <c r="O50" s="36">
        <v>781</v>
      </c>
      <c r="P50" s="15">
        <v>47.5</v>
      </c>
      <c r="R50" s="36" t="s">
        <v>395</v>
      </c>
      <c r="S50" s="36" t="s">
        <v>62</v>
      </c>
      <c r="T50" s="36">
        <v>763</v>
      </c>
      <c r="U50" s="38">
        <v>30</v>
      </c>
    </row>
    <row r="51" spans="1:21" x14ac:dyDescent="0.25">
      <c r="A51">
        <v>49</v>
      </c>
      <c r="B51" s="36" t="s">
        <v>83</v>
      </c>
      <c r="C51" s="36" t="s">
        <v>32</v>
      </c>
      <c r="D51" s="36">
        <v>779</v>
      </c>
      <c r="E51" s="38">
        <v>30</v>
      </c>
      <c r="F51" s="14"/>
      <c r="G51" s="36" t="s">
        <v>166</v>
      </c>
      <c r="H51" s="36" t="s">
        <v>62</v>
      </c>
      <c r="I51" s="36">
        <v>797</v>
      </c>
      <c r="J51" s="15">
        <v>55</v>
      </c>
      <c r="M51" s="36" t="s">
        <v>293</v>
      </c>
      <c r="N51" s="36" t="s">
        <v>34</v>
      </c>
      <c r="O51" s="36">
        <v>781</v>
      </c>
      <c r="P51" s="15">
        <v>47.5</v>
      </c>
      <c r="R51" s="36" t="s">
        <v>396</v>
      </c>
      <c r="S51" s="36" t="s">
        <v>30</v>
      </c>
      <c r="T51" s="36">
        <v>762</v>
      </c>
      <c r="U51" s="38">
        <v>30</v>
      </c>
    </row>
    <row r="52" spans="1:21" x14ac:dyDescent="0.25">
      <c r="A52">
        <v>50</v>
      </c>
      <c r="B52" s="36" t="s">
        <v>84</v>
      </c>
      <c r="C52" s="36" t="s">
        <v>30</v>
      </c>
      <c r="D52" s="36">
        <v>778</v>
      </c>
      <c r="E52" s="38">
        <v>30</v>
      </c>
      <c r="F52" s="14"/>
      <c r="G52" s="36" t="s">
        <v>167</v>
      </c>
      <c r="H52" s="36" t="s">
        <v>62</v>
      </c>
      <c r="I52" s="36">
        <v>797</v>
      </c>
      <c r="J52" s="15">
        <v>55</v>
      </c>
      <c r="M52" s="36" t="s">
        <v>294</v>
      </c>
      <c r="N52" s="36" t="s">
        <v>30</v>
      </c>
      <c r="O52" s="36">
        <v>779</v>
      </c>
      <c r="P52" s="15">
        <v>40</v>
      </c>
      <c r="R52" s="36" t="s">
        <v>397</v>
      </c>
      <c r="S52" s="36" t="s">
        <v>32</v>
      </c>
      <c r="T52" s="36">
        <v>762</v>
      </c>
      <c r="U52" s="38">
        <v>30</v>
      </c>
    </row>
    <row r="53" spans="1:21" x14ac:dyDescent="0.25">
      <c r="A53">
        <v>51</v>
      </c>
      <c r="B53" s="36" t="s">
        <v>85</v>
      </c>
      <c r="C53" s="36" t="s">
        <v>36</v>
      </c>
      <c r="D53" s="36">
        <v>778</v>
      </c>
      <c r="E53" s="38">
        <v>30</v>
      </c>
      <c r="F53" s="14"/>
      <c r="G53" s="36" t="s">
        <v>168</v>
      </c>
      <c r="H53" s="36" t="s">
        <v>62</v>
      </c>
      <c r="I53" s="36">
        <v>796</v>
      </c>
      <c r="J53" s="15">
        <v>55</v>
      </c>
      <c r="M53" s="36" t="s">
        <v>295</v>
      </c>
      <c r="N53" s="36" t="s">
        <v>44</v>
      </c>
      <c r="O53" s="36">
        <v>779</v>
      </c>
      <c r="P53" s="15">
        <v>40</v>
      </c>
      <c r="R53" s="36" t="s">
        <v>398</v>
      </c>
      <c r="S53" s="36" t="s">
        <v>32</v>
      </c>
      <c r="T53" s="36">
        <v>762</v>
      </c>
      <c r="U53" s="38">
        <v>30</v>
      </c>
    </row>
    <row r="54" spans="1:21" x14ac:dyDescent="0.25">
      <c r="A54">
        <v>52</v>
      </c>
      <c r="B54" s="36" t="s">
        <v>86</v>
      </c>
      <c r="C54" s="36" t="s">
        <v>44</v>
      </c>
      <c r="D54" s="36">
        <v>778</v>
      </c>
      <c r="E54" s="38">
        <v>30</v>
      </c>
      <c r="F54" s="14"/>
      <c r="G54" s="36" t="s">
        <v>169</v>
      </c>
      <c r="H54" s="36" t="s">
        <v>62</v>
      </c>
      <c r="I54" s="36">
        <v>795</v>
      </c>
      <c r="J54" s="15">
        <v>55</v>
      </c>
      <c r="M54" s="36" t="s">
        <v>296</v>
      </c>
      <c r="N54" s="36" t="s">
        <v>44</v>
      </c>
      <c r="O54" s="36">
        <v>777</v>
      </c>
      <c r="P54" s="15">
        <v>40</v>
      </c>
      <c r="R54" s="36" t="s">
        <v>399</v>
      </c>
      <c r="S54" s="36" t="s">
        <v>44</v>
      </c>
      <c r="T54" s="36">
        <v>762</v>
      </c>
      <c r="U54" s="38">
        <v>30</v>
      </c>
    </row>
    <row r="55" spans="1:21" x14ac:dyDescent="0.25">
      <c r="A55">
        <v>53</v>
      </c>
      <c r="B55" s="36" t="s">
        <v>87</v>
      </c>
      <c r="C55" s="36" t="s">
        <v>36</v>
      </c>
      <c r="D55" s="36">
        <v>777</v>
      </c>
      <c r="E55" s="38">
        <v>30</v>
      </c>
      <c r="F55" s="14"/>
      <c r="G55" s="36" t="s">
        <v>170</v>
      </c>
      <c r="H55" s="36" t="s">
        <v>36</v>
      </c>
      <c r="I55" s="36">
        <v>795</v>
      </c>
      <c r="J55" s="15">
        <v>55</v>
      </c>
      <c r="M55" s="36" t="s">
        <v>297</v>
      </c>
      <c r="N55" s="36" t="s">
        <v>62</v>
      </c>
      <c r="O55" s="36">
        <v>777</v>
      </c>
      <c r="P55" s="15">
        <v>40</v>
      </c>
      <c r="R55" s="36" t="s">
        <v>400</v>
      </c>
      <c r="S55" s="36" t="s">
        <v>60</v>
      </c>
      <c r="T55" s="36">
        <v>761</v>
      </c>
      <c r="U55" s="38">
        <v>30</v>
      </c>
    </row>
    <row r="56" spans="1:21" x14ac:dyDescent="0.25">
      <c r="A56">
        <v>54</v>
      </c>
      <c r="B56" s="36" t="s">
        <v>88</v>
      </c>
      <c r="C56" s="36" t="s">
        <v>30</v>
      </c>
      <c r="D56" s="36">
        <v>775</v>
      </c>
      <c r="E56" s="38">
        <v>30</v>
      </c>
      <c r="F56" s="14"/>
      <c r="G56" s="36" t="s">
        <v>171</v>
      </c>
      <c r="H56" s="36" t="s">
        <v>60</v>
      </c>
      <c r="I56" s="36">
        <v>794</v>
      </c>
      <c r="J56" s="15">
        <v>55</v>
      </c>
      <c r="M56" s="36" t="s">
        <v>298</v>
      </c>
      <c r="N56" s="36" t="s">
        <v>62</v>
      </c>
      <c r="O56" s="36">
        <v>776</v>
      </c>
      <c r="P56" s="15">
        <v>40</v>
      </c>
      <c r="R56" s="36" t="s">
        <v>401</v>
      </c>
      <c r="S56" s="36" t="s">
        <v>44</v>
      </c>
      <c r="T56" s="36">
        <v>761</v>
      </c>
      <c r="U56" s="38">
        <v>30</v>
      </c>
    </row>
    <row r="57" spans="1:21" x14ac:dyDescent="0.25">
      <c r="A57">
        <v>55</v>
      </c>
      <c r="B57" s="36" t="s">
        <v>89</v>
      </c>
      <c r="C57" s="36" t="s">
        <v>30</v>
      </c>
      <c r="D57" s="36">
        <v>773</v>
      </c>
      <c r="E57" s="38">
        <v>20</v>
      </c>
      <c r="F57" s="14"/>
      <c r="G57" s="36" t="s">
        <v>172</v>
      </c>
      <c r="H57" s="36" t="s">
        <v>44</v>
      </c>
      <c r="I57" s="36">
        <v>793</v>
      </c>
      <c r="J57" s="15">
        <v>55</v>
      </c>
      <c r="M57" s="36" t="s">
        <v>299</v>
      </c>
      <c r="N57" s="36" t="s">
        <v>36</v>
      </c>
      <c r="O57" s="36">
        <v>773</v>
      </c>
      <c r="P57" s="15">
        <v>40</v>
      </c>
      <c r="R57" s="36" t="s">
        <v>402</v>
      </c>
      <c r="S57" s="36" t="s">
        <v>62</v>
      </c>
      <c r="T57" s="36">
        <v>760</v>
      </c>
      <c r="U57" s="38">
        <v>20</v>
      </c>
    </row>
    <row r="58" spans="1:21" x14ac:dyDescent="0.25">
      <c r="A58">
        <v>56</v>
      </c>
      <c r="B58" s="36" t="s">
        <v>90</v>
      </c>
      <c r="C58" s="36" t="s">
        <v>32</v>
      </c>
      <c r="D58" s="36">
        <v>772</v>
      </c>
      <c r="E58" s="38">
        <v>20</v>
      </c>
      <c r="F58" s="14"/>
      <c r="G58" s="36" t="s">
        <v>173</v>
      </c>
      <c r="H58" s="36" t="s">
        <v>44</v>
      </c>
      <c r="I58" s="36">
        <v>793</v>
      </c>
      <c r="J58" s="15">
        <v>55</v>
      </c>
      <c r="M58" s="36" t="s">
        <v>300</v>
      </c>
      <c r="N58" s="36" t="s">
        <v>32</v>
      </c>
      <c r="O58" s="36">
        <v>773</v>
      </c>
      <c r="P58" s="15">
        <v>40</v>
      </c>
      <c r="R58" s="36" t="s">
        <v>403</v>
      </c>
      <c r="S58" s="36" t="s">
        <v>32</v>
      </c>
      <c r="T58" s="36">
        <v>760</v>
      </c>
      <c r="U58" s="38">
        <v>20</v>
      </c>
    </row>
    <row r="59" spans="1:21" x14ac:dyDescent="0.25">
      <c r="A59">
        <v>57</v>
      </c>
      <c r="B59" s="36" t="s">
        <v>91</v>
      </c>
      <c r="C59" s="36" t="s">
        <v>34</v>
      </c>
      <c r="D59" s="36">
        <v>772</v>
      </c>
      <c r="E59" s="38">
        <v>20</v>
      </c>
      <c r="F59" s="14"/>
      <c r="G59" s="36" t="s">
        <v>174</v>
      </c>
      <c r="H59" s="36" t="s">
        <v>32</v>
      </c>
      <c r="I59" s="36">
        <v>792</v>
      </c>
      <c r="J59" s="15">
        <v>55</v>
      </c>
      <c r="M59" s="36" t="s">
        <v>301</v>
      </c>
      <c r="N59" s="36" t="s">
        <v>112</v>
      </c>
      <c r="O59" s="36">
        <v>773</v>
      </c>
      <c r="P59" s="15">
        <v>40</v>
      </c>
      <c r="R59" s="36" t="s">
        <v>404</v>
      </c>
      <c r="S59" s="36" t="s">
        <v>30</v>
      </c>
      <c r="T59" s="36">
        <v>759</v>
      </c>
      <c r="U59" s="38">
        <v>20</v>
      </c>
    </row>
    <row r="60" spans="1:21" x14ac:dyDescent="0.25">
      <c r="A60">
        <v>58</v>
      </c>
      <c r="B60" s="36" t="s">
        <v>92</v>
      </c>
      <c r="C60" s="36" t="s">
        <v>30</v>
      </c>
      <c r="D60" s="36">
        <v>772</v>
      </c>
      <c r="E60" s="38">
        <v>20</v>
      </c>
      <c r="F60" s="14"/>
      <c r="G60" s="36" t="s">
        <v>175</v>
      </c>
      <c r="H60" s="36" t="s">
        <v>62</v>
      </c>
      <c r="I60" s="36">
        <v>792</v>
      </c>
      <c r="J60" s="15">
        <v>55</v>
      </c>
      <c r="M60" s="36" t="s">
        <v>302</v>
      </c>
      <c r="N60" s="36" t="s">
        <v>36</v>
      </c>
      <c r="O60" s="36">
        <v>772</v>
      </c>
      <c r="P60" s="15">
        <v>40</v>
      </c>
      <c r="R60" s="36" t="s">
        <v>405</v>
      </c>
      <c r="S60" s="36" t="s">
        <v>44</v>
      </c>
      <c r="T60" s="36">
        <v>759</v>
      </c>
      <c r="U60" s="38">
        <v>20</v>
      </c>
    </row>
    <row r="61" spans="1:21" x14ac:dyDescent="0.25">
      <c r="A61">
        <v>59</v>
      </c>
      <c r="B61" s="36" t="s">
        <v>93</v>
      </c>
      <c r="C61" s="36" t="s">
        <v>32</v>
      </c>
      <c r="D61" s="36">
        <v>768</v>
      </c>
      <c r="E61" s="38">
        <v>20</v>
      </c>
      <c r="F61" s="14"/>
      <c r="G61" s="36" t="s">
        <v>176</v>
      </c>
      <c r="H61" s="36" t="s">
        <v>30</v>
      </c>
      <c r="I61" s="36">
        <v>792</v>
      </c>
      <c r="J61" s="15">
        <v>55</v>
      </c>
      <c r="M61" s="36" t="s">
        <v>303</v>
      </c>
      <c r="N61" s="36" t="s">
        <v>30</v>
      </c>
      <c r="O61" s="36">
        <v>772</v>
      </c>
      <c r="P61" s="15">
        <v>40</v>
      </c>
      <c r="R61" s="36" t="s">
        <v>406</v>
      </c>
      <c r="S61" s="36" t="s">
        <v>32</v>
      </c>
      <c r="T61" s="36">
        <v>757</v>
      </c>
      <c r="U61" s="38">
        <v>20</v>
      </c>
    </row>
    <row r="62" spans="1:21" x14ac:dyDescent="0.25">
      <c r="A62">
        <v>60</v>
      </c>
      <c r="B62" s="36" t="s">
        <v>94</v>
      </c>
      <c r="C62" s="36" t="s">
        <v>44</v>
      </c>
      <c r="D62" s="36">
        <v>768</v>
      </c>
      <c r="E62" s="38">
        <v>20</v>
      </c>
      <c r="F62" s="14"/>
      <c r="G62" s="36" t="s">
        <v>177</v>
      </c>
      <c r="H62" s="36" t="s">
        <v>62</v>
      </c>
      <c r="I62" s="36">
        <v>791</v>
      </c>
      <c r="J62" s="15">
        <v>55</v>
      </c>
      <c r="M62" s="36" t="s">
        <v>304</v>
      </c>
      <c r="N62" s="36" t="s">
        <v>32</v>
      </c>
      <c r="O62" s="36">
        <v>772</v>
      </c>
      <c r="P62" s="15">
        <v>40</v>
      </c>
      <c r="R62" s="36" t="s">
        <v>407</v>
      </c>
      <c r="S62" s="36" t="s">
        <v>32</v>
      </c>
      <c r="T62" s="36">
        <v>756</v>
      </c>
      <c r="U62" s="38">
        <v>20</v>
      </c>
    </row>
    <row r="63" spans="1:21" x14ac:dyDescent="0.25">
      <c r="A63">
        <v>61</v>
      </c>
      <c r="B63" s="36" t="s">
        <v>95</v>
      </c>
      <c r="C63" s="36" t="s">
        <v>34</v>
      </c>
      <c r="D63" s="36">
        <v>767</v>
      </c>
      <c r="E63" s="38">
        <v>20</v>
      </c>
      <c r="F63" s="14"/>
      <c r="G63" s="36" t="s">
        <v>178</v>
      </c>
      <c r="H63" s="36" t="s">
        <v>44</v>
      </c>
      <c r="I63" s="36">
        <v>790</v>
      </c>
      <c r="J63" s="15">
        <v>55</v>
      </c>
      <c r="M63" s="36" t="s">
        <v>305</v>
      </c>
      <c r="N63" s="36" t="s">
        <v>62</v>
      </c>
      <c r="O63" s="36">
        <v>772</v>
      </c>
      <c r="P63" s="15">
        <v>40</v>
      </c>
      <c r="R63" s="36" t="s">
        <v>408</v>
      </c>
      <c r="S63" s="36" t="s">
        <v>32</v>
      </c>
      <c r="T63" s="36">
        <v>755</v>
      </c>
      <c r="U63" s="38">
        <v>20</v>
      </c>
    </row>
    <row r="64" spans="1:21" x14ac:dyDescent="0.25">
      <c r="A64">
        <v>62</v>
      </c>
      <c r="B64" s="36" t="s">
        <v>96</v>
      </c>
      <c r="C64" s="36" t="s">
        <v>44</v>
      </c>
      <c r="D64" s="36">
        <v>765</v>
      </c>
      <c r="E64" s="38">
        <v>20</v>
      </c>
      <c r="F64" s="14"/>
      <c r="G64" s="36" t="s">
        <v>179</v>
      </c>
      <c r="H64" s="36" t="s">
        <v>30</v>
      </c>
      <c r="I64" s="36">
        <v>789</v>
      </c>
      <c r="J64" s="15">
        <v>45</v>
      </c>
      <c r="M64" s="36" t="s">
        <v>306</v>
      </c>
      <c r="N64" s="36" t="s">
        <v>34</v>
      </c>
      <c r="O64" s="36">
        <v>771</v>
      </c>
      <c r="P64" s="15">
        <v>40</v>
      </c>
      <c r="R64" s="36" t="s">
        <v>409</v>
      </c>
      <c r="S64" s="36" t="s">
        <v>62</v>
      </c>
      <c r="T64" s="36">
        <v>754</v>
      </c>
      <c r="U64" s="38">
        <v>20</v>
      </c>
    </row>
    <row r="65" spans="1:21" x14ac:dyDescent="0.25">
      <c r="A65">
        <v>63</v>
      </c>
      <c r="B65" s="36" t="s">
        <v>97</v>
      </c>
      <c r="C65" s="36" t="s">
        <v>30</v>
      </c>
      <c r="D65" s="36">
        <v>764</v>
      </c>
      <c r="E65" s="38">
        <v>20</v>
      </c>
      <c r="F65" s="14"/>
      <c r="G65" s="36" t="s">
        <v>180</v>
      </c>
      <c r="H65" s="36" t="s">
        <v>44</v>
      </c>
      <c r="I65" s="36">
        <v>788</v>
      </c>
      <c r="J65" s="15">
        <v>45</v>
      </c>
      <c r="M65" s="36" t="s">
        <v>307</v>
      </c>
      <c r="N65" s="36" t="s">
        <v>62</v>
      </c>
      <c r="O65" s="36">
        <v>770</v>
      </c>
      <c r="P65" s="15">
        <v>30</v>
      </c>
      <c r="R65" s="36" t="s">
        <v>410</v>
      </c>
      <c r="S65" s="36" t="s">
        <v>30</v>
      </c>
      <c r="T65" s="36">
        <v>754</v>
      </c>
      <c r="U65" s="38">
        <v>20</v>
      </c>
    </row>
    <row r="66" spans="1:21" x14ac:dyDescent="0.25">
      <c r="A66">
        <v>64</v>
      </c>
      <c r="B66" s="36" t="s">
        <v>98</v>
      </c>
      <c r="C66" s="36" t="s">
        <v>30</v>
      </c>
      <c r="D66" s="36">
        <v>763</v>
      </c>
      <c r="E66" s="38">
        <v>20</v>
      </c>
      <c r="F66" s="14"/>
      <c r="G66" s="36" t="s">
        <v>181</v>
      </c>
      <c r="H66" s="36" t="s">
        <v>62</v>
      </c>
      <c r="I66" s="36">
        <v>788</v>
      </c>
      <c r="J66" s="15">
        <v>45</v>
      </c>
      <c r="M66" s="36" t="s">
        <v>308</v>
      </c>
      <c r="N66" s="36" t="s">
        <v>32</v>
      </c>
      <c r="O66" s="36">
        <v>769</v>
      </c>
      <c r="P66" s="15">
        <v>30</v>
      </c>
      <c r="R66" s="36" t="s">
        <v>411</v>
      </c>
      <c r="S66" s="36" t="s">
        <v>62</v>
      </c>
      <c r="T66" s="36">
        <v>753</v>
      </c>
      <c r="U66" s="15">
        <v>11</v>
      </c>
    </row>
    <row r="67" spans="1:21" x14ac:dyDescent="0.25">
      <c r="A67">
        <v>65</v>
      </c>
      <c r="B67" s="36" t="s">
        <v>99</v>
      </c>
      <c r="C67" s="36" t="s">
        <v>36</v>
      </c>
      <c r="D67" s="36">
        <v>763</v>
      </c>
      <c r="E67" s="38">
        <v>20</v>
      </c>
      <c r="F67" s="14"/>
      <c r="G67" s="36" t="s">
        <v>182</v>
      </c>
      <c r="H67" s="36" t="s">
        <v>112</v>
      </c>
      <c r="I67" s="36">
        <v>787</v>
      </c>
      <c r="J67" s="15">
        <v>45</v>
      </c>
      <c r="M67" s="36" t="s">
        <v>309</v>
      </c>
      <c r="N67" s="36" t="s">
        <v>30</v>
      </c>
      <c r="O67" s="36">
        <v>768</v>
      </c>
      <c r="P67" s="15">
        <v>30</v>
      </c>
      <c r="R67" s="36" t="s">
        <v>412</v>
      </c>
      <c r="S67" s="36" t="s">
        <v>62</v>
      </c>
      <c r="T67" s="36">
        <v>753</v>
      </c>
      <c r="U67" s="15">
        <v>11</v>
      </c>
    </row>
    <row r="68" spans="1:21" x14ac:dyDescent="0.25">
      <c r="A68">
        <v>66</v>
      </c>
      <c r="B68" s="36" t="s">
        <v>100</v>
      </c>
      <c r="C68" s="36" t="s">
        <v>62</v>
      </c>
      <c r="D68" s="36">
        <v>763</v>
      </c>
      <c r="E68" s="38">
        <v>20</v>
      </c>
      <c r="F68" s="14"/>
      <c r="G68" s="36" t="s">
        <v>183</v>
      </c>
      <c r="H68" s="36" t="s">
        <v>44</v>
      </c>
      <c r="I68" s="36">
        <v>787</v>
      </c>
      <c r="J68" s="15">
        <v>45</v>
      </c>
      <c r="M68" s="36" t="s">
        <v>310</v>
      </c>
      <c r="N68" s="36" t="s">
        <v>32</v>
      </c>
      <c r="O68" s="36">
        <v>768</v>
      </c>
      <c r="P68" s="15">
        <v>30</v>
      </c>
      <c r="R68" s="36" t="s">
        <v>413</v>
      </c>
      <c r="S68" s="36" t="s">
        <v>44</v>
      </c>
      <c r="T68" s="36">
        <v>753</v>
      </c>
      <c r="U68" s="15">
        <v>11</v>
      </c>
    </row>
    <row r="69" spans="1:21" x14ac:dyDescent="0.25">
      <c r="A69">
        <v>67</v>
      </c>
      <c r="B69" s="36" t="s">
        <v>101</v>
      </c>
      <c r="C69" s="36" t="s">
        <v>34</v>
      </c>
      <c r="D69" s="36">
        <v>762</v>
      </c>
      <c r="E69" s="38">
        <v>20</v>
      </c>
      <c r="F69" s="14"/>
      <c r="G69" s="36" t="s">
        <v>184</v>
      </c>
      <c r="H69" s="36" t="s">
        <v>30</v>
      </c>
      <c r="I69" s="36">
        <v>787</v>
      </c>
      <c r="J69" s="15">
        <v>45</v>
      </c>
      <c r="M69" s="36" t="s">
        <v>311</v>
      </c>
      <c r="N69" s="36" t="s">
        <v>30</v>
      </c>
      <c r="O69" s="36">
        <v>768</v>
      </c>
      <c r="P69" s="15">
        <v>30</v>
      </c>
      <c r="R69" s="36" t="s">
        <v>414</v>
      </c>
      <c r="S69" s="36" t="s">
        <v>62</v>
      </c>
      <c r="T69" s="36">
        <v>752</v>
      </c>
      <c r="U69" s="15">
        <v>11</v>
      </c>
    </row>
    <row r="70" spans="1:21" x14ac:dyDescent="0.25">
      <c r="A70">
        <v>68</v>
      </c>
      <c r="B70" s="36" t="s">
        <v>102</v>
      </c>
      <c r="C70" s="36" t="s">
        <v>62</v>
      </c>
      <c r="D70" s="36">
        <v>761</v>
      </c>
      <c r="E70" s="15">
        <v>11</v>
      </c>
      <c r="G70" s="36" t="s">
        <v>185</v>
      </c>
      <c r="H70" s="36" t="s">
        <v>44</v>
      </c>
      <c r="I70" s="36">
        <v>785</v>
      </c>
      <c r="J70" s="15">
        <v>45</v>
      </c>
      <c r="M70" s="36" t="s">
        <v>312</v>
      </c>
      <c r="N70" s="36" t="s">
        <v>30</v>
      </c>
      <c r="O70" s="36">
        <v>768</v>
      </c>
      <c r="P70" s="15">
        <v>30</v>
      </c>
      <c r="R70" s="36" t="s">
        <v>415</v>
      </c>
      <c r="S70" s="36" t="s">
        <v>62</v>
      </c>
      <c r="T70" s="36">
        <v>752</v>
      </c>
      <c r="U70" s="15">
        <v>11</v>
      </c>
    </row>
    <row r="71" spans="1:21" x14ac:dyDescent="0.25">
      <c r="A71">
        <v>69</v>
      </c>
      <c r="B71" s="36" t="s">
        <v>103</v>
      </c>
      <c r="C71" s="36" t="s">
        <v>32</v>
      </c>
      <c r="D71" s="36">
        <v>759</v>
      </c>
      <c r="E71" s="15">
        <v>11</v>
      </c>
      <c r="G71" s="36" t="s">
        <v>186</v>
      </c>
      <c r="H71" s="36" t="s">
        <v>30</v>
      </c>
      <c r="I71" s="36">
        <v>785</v>
      </c>
      <c r="J71" s="15">
        <v>45</v>
      </c>
      <c r="M71" s="36" t="s">
        <v>313</v>
      </c>
      <c r="N71" s="36" t="s">
        <v>36</v>
      </c>
      <c r="O71" s="36">
        <v>767</v>
      </c>
      <c r="P71" s="15">
        <v>30</v>
      </c>
      <c r="R71" s="36" t="s">
        <v>416</v>
      </c>
      <c r="S71" s="36" t="s">
        <v>62</v>
      </c>
      <c r="T71" s="36">
        <v>751</v>
      </c>
      <c r="U71" s="15">
        <v>11</v>
      </c>
    </row>
    <row r="72" spans="1:21" x14ac:dyDescent="0.25">
      <c r="A72">
        <v>70</v>
      </c>
      <c r="B72" s="36" t="s">
        <v>104</v>
      </c>
      <c r="C72" s="36" t="s">
        <v>32</v>
      </c>
      <c r="D72" s="36">
        <v>758</v>
      </c>
      <c r="E72" s="15">
        <v>10</v>
      </c>
      <c r="G72" s="36" t="s">
        <v>187</v>
      </c>
      <c r="H72" s="36" t="s">
        <v>32</v>
      </c>
      <c r="I72" s="36">
        <v>784</v>
      </c>
      <c r="J72" s="15">
        <v>45</v>
      </c>
      <c r="M72" s="36" t="s">
        <v>314</v>
      </c>
      <c r="N72" s="36" t="s">
        <v>30</v>
      </c>
      <c r="O72" s="36">
        <v>767</v>
      </c>
      <c r="P72" s="15">
        <v>30</v>
      </c>
      <c r="R72" s="36" t="s">
        <v>417</v>
      </c>
      <c r="S72" s="36" t="s">
        <v>36</v>
      </c>
      <c r="T72" s="36">
        <v>750</v>
      </c>
      <c r="U72" s="15">
        <v>11</v>
      </c>
    </row>
    <row r="73" spans="1:21" x14ac:dyDescent="0.25">
      <c r="A73">
        <v>71</v>
      </c>
      <c r="B73" s="36" t="s">
        <v>105</v>
      </c>
      <c r="C73" s="36" t="s">
        <v>32</v>
      </c>
      <c r="D73" s="36">
        <v>757</v>
      </c>
      <c r="E73" s="15">
        <v>10</v>
      </c>
      <c r="G73" s="36" t="s">
        <v>188</v>
      </c>
      <c r="H73" s="36" t="s">
        <v>62</v>
      </c>
      <c r="I73" s="36">
        <v>784</v>
      </c>
      <c r="J73" s="15">
        <v>45</v>
      </c>
      <c r="M73" s="36" t="s">
        <v>315</v>
      </c>
      <c r="N73" s="36" t="s">
        <v>60</v>
      </c>
      <c r="O73" s="36">
        <v>764</v>
      </c>
      <c r="P73" s="15">
        <v>30</v>
      </c>
      <c r="R73" s="36" t="s">
        <v>418</v>
      </c>
      <c r="S73" s="36" t="s">
        <v>36</v>
      </c>
      <c r="T73" s="36">
        <v>750</v>
      </c>
      <c r="U73" s="15">
        <v>11</v>
      </c>
    </row>
    <row r="74" spans="1:21" x14ac:dyDescent="0.25">
      <c r="A74">
        <v>72</v>
      </c>
      <c r="B74" s="36" t="s">
        <v>106</v>
      </c>
      <c r="C74" s="36" t="s">
        <v>34</v>
      </c>
      <c r="D74" s="36">
        <v>757</v>
      </c>
      <c r="E74" s="15">
        <v>10</v>
      </c>
      <c r="G74" s="36" t="s">
        <v>189</v>
      </c>
      <c r="H74" s="36" t="s">
        <v>44</v>
      </c>
      <c r="I74" s="36">
        <v>783</v>
      </c>
      <c r="J74" s="15">
        <v>45</v>
      </c>
      <c r="M74" s="36" t="s">
        <v>316</v>
      </c>
      <c r="N74" s="36" t="s">
        <v>30</v>
      </c>
      <c r="O74" s="36">
        <v>764</v>
      </c>
      <c r="P74" s="15">
        <v>30</v>
      </c>
      <c r="R74" s="36" t="s">
        <v>419</v>
      </c>
      <c r="S74" s="36" t="s">
        <v>112</v>
      </c>
      <c r="T74" s="36">
        <v>750</v>
      </c>
      <c r="U74" s="15">
        <v>11</v>
      </c>
    </row>
    <row r="75" spans="1:21" x14ac:dyDescent="0.25">
      <c r="A75">
        <v>73</v>
      </c>
      <c r="B75" s="36" t="s">
        <v>107</v>
      </c>
      <c r="C75" s="36" t="s">
        <v>32</v>
      </c>
      <c r="D75" s="36">
        <v>756</v>
      </c>
      <c r="E75" s="15">
        <v>10</v>
      </c>
      <c r="G75" s="36" t="s">
        <v>190</v>
      </c>
      <c r="H75" s="36" t="s">
        <v>36</v>
      </c>
      <c r="I75" s="36">
        <v>782</v>
      </c>
      <c r="J75" s="15">
        <v>45</v>
      </c>
      <c r="M75" s="36" t="s">
        <v>317</v>
      </c>
      <c r="N75" s="36" t="s">
        <v>119</v>
      </c>
      <c r="O75" s="36">
        <v>764</v>
      </c>
      <c r="P75" s="15">
        <v>30</v>
      </c>
      <c r="R75" s="36" t="s">
        <v>420</v>
      </c>
      <c r="S75" s="36" t="s">
        <v>60</v>
      </c>
      <c r="T75" s="36">
        <v>749</v>
      </c>
      <c r="U75" s="15">
        <v>10</v>
      </c>
    </row>
    <row r="76" spans="1:21" x14ac:dyDescent="0.25">
      <c r="A76">
        <v>74</v>
      </c>
      <c r="B76" s="36" t="s">
        <v>108</v>
      </c>
      <c r="C76" s="36" t="s">
        <v>32</v>
      </c>
      <c r="D76" s="36">
        <v>756</v>
      </c>
      <c r="E76" s="15">
        <v>10</v>
      </c>
      <c r="G76" s="36" t="s">
        <v>191</v>
      </c>
      <c r="H76" s="36" t="s">
        <v>32</v>
      </c>
      <c r="I76" s="36">
        <v>781</v>
      </c>
      <c r="J76" s="15">
        <v>40</v>
      </c>
      <c r="M76" s="36" t="s">
        <v>318</v>
      </c>
      <c r="N76" s="36" t="s">
        <v>30</v>
      </c>
      <c r="O76" s="36">
        <v>763</v>
      </c>
      <c r="P76" s="15">
        <v>30</v>
      </c>
      <c r="R76" s="36" t="s">
        <v>421</v>
      </c>
      <c r="S76" s="36" t="s">
        <v>32</v>
      </c>
      <c r="T76" s="36">
        <v>747</v>
      </c>
      <c r="U76" s="15">
        <v>10</v>
      </c>
    </row>
    <row r="77" spans="1:21" x14ac:dyDescent="0.25">
      <c r="A77">
        <v>75</v>
      </c>
      <c r="B77" s="36" t="s">
        <v>109</v>
      </c>
      <c r="C77" s="36" t="s">
        <v>30</v>
      </c>
      <c r="D77" s="36">
        <v>756</v>
      </c>
      <c r="E77" s="15">
        <v>10</v>
      </c>
      <c r="G77" s="36" t="s">
        <v>192</v>
      </c>
      <c r="H77" s="36" t="s">
        <v>32</v>
      </c>
      <c r="I77" s="36">
        <v>781</v>
      </c>
      <c r="J77" s="15">
        <v>40</v>
      </c>
      <c r="M77" s="36" t="s">
        <v>319</v>
      </c>
      <c r="N77" s="36" t="s">
        <v>32</v>
      </c>
      <c r="O77" s="36">
        <v>763</v>
      </c>
      <c r="P77" s="15">
        <v>30</v>
      </c>
      <c r="R77" s="36" t="s">
        <v>422</v>
      </c>
      <c r="S77" s="36" t="s">
        <v>62</v>
      </c>
      <c r="T77" s="36">
        <v>747</v>
      </c>
      <c r="U77" s="15">
        <v>10</v>
      </c>
    </row>
    <row r="78" spans="1:21" x14ac:dyDescent="0.25">
      <c r="A78">
        <v>76</v>
      </c>
      <c r="B78" s="36" t="s">
        <v>110</v>
      </c>
      <c r="C78" s="36" t="s">
        <v>30</v>
      </c>
      <c r="D78" s="36">
        <v>756</v>
      </c>
      <c r="E78" s="15">
        <v>10</v>
      </c>
      <c r="G78" s="36" t="s">
        <v>193</v>
      </c>
      <c r="H78" s="36" t="s">
        <v>32</v>
      </c>
      <c r="I78" s="36">
        <v>780</v>
      </c>
      <c r="J78" s="15">
        <v>40</v>
      </c>
      <c r="M78" s="36" t="s">
        <v>320</v>
      </c>
      <c r="N78" s="36" t="s">
        <v>44</v>
      </c>
      <c r="O78" s="36">
        <v>763</v>
      </c>
      <c r="P78" s="15">
        <v>30</v>
      </c>
      <c r="R78" s="36" t="s">
        <v>423</v>
      </c>
      <c r="S78" s="36" t="s">
        <v>30</v>
      </c>
      <c r="T78" s="36">
        <v>747</v>
      </c>
      <c r="U78" s="15">
        <v>10</v>
      </c>
    </row>
    <row r="79" spans="1:21" x14ac:dyDescent="0.25">
      <c r="A79">
        <v>77</v>
      </c>
      <c r="B79" s="36" t="s">
        <v>111</v>
      </c>
      <c r="C79" s="36" t="s">
        <v>112</v>
      </c>
      <c r="D79" s="36">
        <v>753</v>
      </c>
      <c r="E79" s="15">
        <v>10</v>
      </c>
      <c r="G79" s="36" t="s">
        <v>194</v>
      </c>
      <c r="H79" s="36" t="s">
        <v>36</v>
      </c>
      <c r="I79" s="36">
        <v>779</v>
      </c>
      <c r="J79" s="15">
        <v>40</v>
      </c>
      <c r="M79" s="36" t="s">
        <v>321</v>
      </c>
      <c r="N79" s="36" t="s">
        <v>30</v>
      </c>
      <c r="O79" s="36">
        <v>762</v>
      </c>
      <c r="P79" s="15">
        <v>20</v>
      </c>
      <c r="R79" s="36" t="s">
        <v>424</v>
      </c>
      <c r="S79" s="36" t="s">
        <v>30</v>
      </c>
      <c r="T79" s="36">
        <v>747</v>
      </c>
      <c r="U79" s="15">
        <v>10</v>
      </c>
    </row>
    <row r="80" spans="1:21" x14ac:dyDescent="0.25">
      <c r="A80">
        <v>78</v>
      </c>
      <c r="B80" s="36" t="s">
        <v>113</v>
      </c>
      <c r="C80" s="36" t="s">
        <v>44</v>
      </c>
      <c r="D80" s="36">
        <v>752</v>
      </c>
      <c r="E80" s="15">
        <v>10</v>
      </c>
      <c r="G80" s="36" t="s">
        <v>195</v>
      </c>
      <c r="H80" s="36" t="s">
        <v>30</v>
      </c>
      <c r="I80" s="36">
        <v>779</v>
      </c>
      <c r="J80" s="15">
        <v>40</v>
      </c>
      <c r="M80" s="36" t="s">
        <v>322</v>
      </c>
      <c r="N80" s="36" t="s">
        <v>32</v>
      </c>
      <c r="O80" s="36">
        <v>762</v>
      </c>
      <c r="P80" s="15">
        <v>20</v>
      </c>
    </row>
    <row r="81" spans="1:16" x14ac:dyDescent="0.25">
      <c r="A81">
        <v>79</v>
      </c>
      <c r="B81" s="36" t="s">
        <v>114</v>
      </c>
      <c r="C81" s="36" t="s">
        <v>30</v>
      </c>
      <c r="D81" s="36">
        <v>750</v>
      </c>
      <c r="E81" s="15">
        <v>10</v>
      </c>
      <c r="G81" s="36" t="s">
        <v>196</v>
      </c>
      <c r="H81" s="36" t="s">
        <v>62</v>
      </c>
      <c r="I81" s="36">
        <v>779</v>
      </c>
      <c r="J81" s="15">
        <v>40</v>
      </c>
      <c r="M81" s="36" t="s">
        <v>323</v>
      </c>
      <c r="N81" s="36" t="s">
        <v>32</v>
      </c>
      <c r="O81" s="36">
        <v>761</v>
      </c>
      <c r="P81" s="15">
        <v>20</v>
      </c>
    </row>
    <row r="82" spans="1:16" x14ac:dyDescent="0.25">
      <c r="A82">
        <v>80</v>
      </c>
      <c r="B82" s="36" t="s">
        <v>115</v>
      </c>
      <c r="C82" s="36" t="s">
        <v>32</v>
      </c>
      <c r="D82" s="36">
        <v>749</v>
      </c>
      <c r="E82" s="15">
        <v>10</v>
      </c>
      <c r="G82" s="36" t="s">
        <v>197</v>
      </c>
      <c r="H82" s="36" t="s">
        <v>36</v>
      </c>
      <c r="I82" s="36">
        <v>779</v>
      </c>
      <c r="J82" s="15">
        <v>40</v>
      </c>
      <c r="M82" s="36" t="s">
        <v>324</v>
      </c>
      <c r="N82" s="36" t="s">
        <v>30</v>
      </c>
      <c r="O82" s="36">
        <v>761</v>
      </c>
      <c r="P82" s="15">
        <v>20</v>
      </c>
    </row>
    <row r="83" spans="1:16" x14ac:dyDescent="0.25">
      <c r="A83">
        <v>81</v>
      </c>
      <c r="B83" s="36" t="s">
        <v>116</v>
      </c>
      <c r="C83" s="36" t="s">
        <v>30</v>
      </c>
      <c r="D83" s="36">
        <v>749</v>
      </c>
      <c r="E83" s="15">
        <v>10</v>
      </c>
      <c r="G83" s="36" t="s">
        <v>198</v>
      </c>
      <c r="H83" s="36" t="s">
        <v>60</v>
      </c>
      <c r="I83" s="36">
        <v>779</v>
      </c>
      <c r="J83" s="15">
        <v>40</v>
      </c>
      <c r="M83" s="36" t="s">
        <v>325</v>
      </c>
      <c r="N83" s="36" t="s">
        <v>62</v>
      </c>
      <c r="O83" s="36">
        <v>761</v>
      </c>
      <c r="P83" s="15">
        <v>20</v>
      </c>
    </row>
    <row r="84" spans="1:16" x14ac:dyDescent="0.25">
      <c r="A84">
        <v>82</v>
      </c>
      <c r="G84" s="36" t="s">
        <v>199</v>
      </c>
      <c r="H84" s="36" t="s">
        <v>44</v>
      </c>
      <c r="I84" s="36">
        <v>779</v>
      </c>
      <c r="J84" s="15">
        <v>40</v>
      </c>
      <c r="M84" s="36" t="s">
        <v>326</v>
      </c>
      <c r="N84" s="36" t="s">
        <v>32</v>
      </c>
      <c r="O84" s="36">
        <v>761</v>
      </c>
      <c r="P84" s="15">
        <v>20</v>
      </c>
    </row>
    <row r="85" spans="1:16" x14ac:dyDescent="0.25">
      <c r="A85">
        <v>83</v>
      </c>
      <c r="G85" s="36" t="s">
        <v>200</v>
      </c>
      <c r="H85" s="36" t="s">
        <v>32</v>
      </c>
      <c r="I85" s="36">
        <v>779</v>
      </c>
      <c r="J85" s="15">
        <v>40</v>
      </c>
      <c r="M85" s="36" t="s">
        <v>327</v>
      </c>
      <c r="N85" s="36" t="s">
        <v>34</v>
      </c>
      <c r="O85" s="36">
        <v>760</v>
      </c>
      <c r="P85" s="15">
        <v>20</v>
      </c>
    </row>
    <row r="86" spans="1:16" x14ac:dyDescent="0.25">
      <c r="A86">
        <v>84</v>
      </c>
      <c r="G86" s="36" t="s">
        <v>201</v>
      </c>
      <c r="H86" s="36" t="s">
        <v>44</v>
      </c>
      <c r="I86" s="36">
        <v>778</v>
      </c>
      <c r="J86" s="15">
        <v>40</v>
      </c>
      <c r="M86" s="36" t="s">
        <v>328</v>
      </c>
      <c r="N86" s="36" t="s">
        <v>34</v>
      </c>
      <c r="O86" s="36">
        <v>760</v>
      </c>
      <c r="P86" s="15">
        <v>20</v>
      </c>
    </row>
    <row r="87" spans="1:16" x14ac:dyDescent="0.25">
      <c r="A87">
        <v>85</v>
      </c>
      <c r="G87" s="36" t="s">
        <v>202</v>
      </c>
      <c r="H87" s="36" t="s">
        <v>36</v>
      </c>
      <c r="I87" s="36">
        <v>778</v>
      </c>
      <c r="J87" s="15">
        <v>40</v>
      </c>
      <c r="M87" s="36" t="s">
        <v>329</v>
      </c>
      <c r="N87" s="36" t="s">
        <v>62</v>
      </c>
      <c r="O87" s="36">
        <v>758</v>
      </c>
      <c r="P87" s="15">
        <v>20</v>
      </c>
    </row>
    <row r="88" spans="1:16" x14ac:dyDescent="0.25">
      <c r="A88">
        <v>86</v>
      </c>
      <c r="G88" s="36" t="s">
        <v>203</v>
      </c>
      <c r="H88" s="36" t="s">
        <v>60</v>
      </c>
      <c r="I88" s="36">
        <v>777</v>
      </c>
      <c r="J88" s="15">
        <v>40</v>
      </c>
      <c r="M88" s="36" t="s">
        <v>330</v>
      </c>
      <c r="N88" s="36" t="s">
        <v>44</v>
      </c>
      <c r="O88" s="36">
        <v>758</v>
      </c>
      <c r="P88" s="15">
        <v>20</v>
      </c>
    </row>
    <row r="89" spans="1:16" x14ac:dyDescent="0.25">
      <c r="A89">
        <v>87</v>
      </c>
      <c r="G89" s="36" t="s">
        <v>204</v>
      </c>
      <c r="H89" s="36" t="s">
        <v>62</v>
      </c>
      <c r="I89" s="36">
        <v>777</v>
      </c>
      <c r="J89" s="15">
        <v>40</v>
      </c>
      <c r="M89" s="36" t="s">
        <v>808</v>
      </c>
      <c r="N89" s="36" t="s">
        <v>44</v>
      </c>
      <c r="O89" s="36">
        <v>757</v>
      </c>
      <c r="P89" s="15">
        <v>11</v>
      </c>
    </row>
    <row r="90" spans="1:16" x14ac:dyDescent="0.25">
      <c r="A90">
        <v>88</v>
      </c>
      <c r="G90" s="36" t="s">
        <v>205</v>
      </c>
      <c r="H90" s="36" t="s">
        <v>30</v>
      </c>
      <c r="I90" s="36">
        <v>776</v>
      </c>
      <c r="J90" s="15">
        <v>30</v>
      </c>
      <c r="M90" s="36" t="s">
        <v>331</v>
      </c>
      <c r="N90" s="36" t="s">
        <v>44</v>
      </c>
      <c r="O90" s="36">
        <v>757</v>
      </c>
      <c r="P90" s="15">
        <v>11</v>
      </c>
    </row>
    <row r="91" spans="1:16" x14ac:dyDescent="0.25">
      <c r="A91">
        <v>89</v>
      </c>
      <c r="G91" s="36" t="s">
        <v>206</v>
      </c>
      <c r="H91" s="36" t="s">
        <v>30</v>
      </c>
      <c r="I91" s="36">
        <v>776</v>
      </c>
      <c r="J91" s="15">
        <v>30</v>
      </c>
      <c r="M91" s="36" t="s">
        <v>332</v>
      </c>
      <c r="N91" s="36" t="s">
        <v>44</v>
      </c>
      <c r="O91" s="36">
        <v>757</v>
      </c>
      <c r="P91" s="15">
        <v>11</v>
      </c>
    </row>
    <row r="92" spans="1:16" x14ac:dyDescent="0.25">
      <c r="A92">
        <v>90</v>
      </c>
      <c r="G92" s="36" t="s">
        <v>207</v>
      </c>
      <c r="H92" s="36" t="s">
        <v>44</v>
      </c>
      <c r="I92" s="36">
        <v>774</v>
      </c>
      <c r="J92" s="15">
        <v>30</v>
      </c>
      <c r="M92" s="36" t="s">
        <v>333</v>
      </c>
      <c r="N92" s="36" t="s">
        <v>32</v>
      </c>
      <c r="O92" s="36">
        <v>756</v>
      </c>
      <c r="P92" s="15">
        <v>10</v>
      </c>
    </row>
    <row r="93" spans="1:16" x14ac:dyDescent="0.25">
      <c r="A93">
        <v>91</v>
      </c>
      <c r="G93" s="36" t="s">
        <v>208</v>
      </c>
      <c r="H93" s="36" t="s">
        <v>30</v>
      </c>
      <c r="I93" s="36">
        <v>774</v>
      </c>
      <c r="J93" s="15">
        <v>30</v>
      </c>
      <c r="M93" s="36" t="s">
        <v>334</v>
      </c>
      <c r="N93" s="36" t="s">
        <v>34</v>
      </c>
      <c r="O93" s="36">
        <v>755</v>
      </c>
      <c r="P93" s="15">
        <v>10</v>
      </c>
    </row>
    <row r="94" spans="1:16" x14ac:dyDescent="0.25">
      <c r="A94">
        <v>92</v>
      </c>
      <c r="G94" s="36" t="s">
        <v>209</v>
      </c>
      <c r="H94" s="36" t="s">
        <v>44</v>
      </c>
      <c r="I94" s="36">
        <v>774</v>
      </c>
      <c r="J94" s="15">
        <v>30</v>
      </c>
      <c r="M94" s="36" t="s">
        <v>335</v>
      </c>
      <c r="N94" s="36" t="s">
        <v>32</v>
      </c>
      <c r="O94" s="36">
        <v>755</v>
      </c>
      <c r="P94" s="15">
        <v>10</v>
      </c>
    </row>
    <row r="95" spans="1:16" x14ac:dyDescent="0.25">
      <c r="A95">
        <v>93</v>
      </c>
      <c r="G95" s="36" t="s">
        <v>210</v>
      </c>
      <c r="H95" s="36" t="s">
        <v>62</v>
      </c>
      <c r="I95" s="36">
        <v>773</v>
      </c>
      <c r="J95" s="15">
        <v>30</v>
      </c>
      <c r="M95" s="36" t="s">
        <v>336</v>
      </c>
      <c r="N95" s="36" t="s">
        <v>32</v>
      </c>
      <c r="O95" s="36">
        <v>754</v>
      </c>
      <c r="P95" s="15">
        <v>10</v>
      </c>
    </row>
    <row r="96" spans="1:16" x14ac:dyDescent="0.25">
      <c r="A96">
        <v>94</v>
      </c>
      <c r="G96" s="36" t="s">
        <v>211</v>
      </c>
      <c r="H96" s="36" t="s">
        <v>32</v>
      </c>
      <c r="I96" s="36">
        <v>773</v>
      </c>
      <c r="J96" s="15">
        <v>30</v>
      </c>
      <c r="M96" s="36" t="s">
        <v>337</v>
      </c>
      <c r="N96" s="36" t="s">
        <v>44</v>
      </c>
      <c r="O96" s="36">
        <v>754</v>
      </c>
      <c r="P96" s="15">
        <v>10</v>
      </c>
    </row>
    <row r="97" spans="1:16" x14ac:dyDescent="0.25">
      <c r="A97">
        <v>95</v>
      </c>
      <c r="G97" s="36" t="s">
        <v>212</v>
      </c>
      <c r="H97" s="36" t="s">
        <v>44</v>
      </c>
      <c r="I97" s="36">
        <v>773</v>
      </c>
      <c r="J97" s="15">
        <v>30</v>
      </c>
      <c r="M97" s="36" t="s">
        <v>338</v>
      </c>
      <c r="N97" s="36" t="s">
        <v>36</v>
      </c>
      <c r="O97" s="36">
        <v>754</v>
      </c>
      <c r="P97" s="15">
        <v>10</v>
      </c>
    </row>
    <row r="98" spans="1:16" x14ac:dyDescent="0.25">
      <c r="A98">
        <v>96</v>
      </c>
      <c r="G98" s="36" t="s">
        <v>213</v>
      </c>
      <c r="H98" s="36" t="s">
        <v>44</v>
      </c>
      <c r="I98" s="36">
        <v>773</v>
      </c>
      <c r="J98" s="15">
        <v>30</v>
      </c>
      <c r="M98" s="36" t="s">
        <v>339</v>
      </c>
      <c r="N98" s="36" t="s">
        <v>36</v>
      </c>
      <c r="O98" s="36">
        <v>753</v>
      </c>
      <c r="P98" s="15">
        <v>10</v>
      </c>
    </row>
    <row r="99" spans="1:16" x14ac:dyDescent="0.25">
      <c r="A99">
        <v>97</v>
      </c>
      <c r="G99" s="36" t="s">
        <v>214</v>
      </c>
      <c r="H99" s="36" t="s">
        <v>44</v>
      </c>
      <c r="I99" s="36">
        <v>771</v>
      </c>
      <c r="J99" s="15">
        <v>30</v>
      </c>
      <c r="M99" s="36" t="s">
        <v>340</v>
      </c>
      <c r="N99" s="36" t="s">
        <v>32</v>
      </c>
      <c r="O99" s="36">
        <v>753</v>
      </c>
      <c r="P99" s="15">
        <v>10</v>
      </c>
    </row>
    <row r="100" spans="1:16" x14ac:dyDescent="0.25">
      <c r="A100">
        <v>98</v>
      </c>
      <c r="G100" s="36" t="s">
        <v>215</v>
      </c>
      <c r="H100" s="36" t="s">
        <v>36</v>
      </c>
      <c r="I100" s="36">
        <v>771</v>
      </c>
      <c r="J100" s="15">
        <v>30</v>
      </c>
      <c r="M100" s="36" t="s">
        <v>341</v>
      </c>
      <c r="N100" s="36" t="s">
        <v>62</v>
      </c>
      <c r="O100" s="36">
        <v>752</v>
      </c>
      <c r="P100" s="15">
        <v>10</v>
      </c>
    </row>
    <row r="101" spans="1:16" x14ac:dyDescent="0.25">
      <c r="A101">
        <v>99</v>
      </c>
      <c r="G101" s="36" t="s">
        <v>216</v>
      </c>
      <c r="H101" s="36" t="s">
        <v>32</v>
      </c>
      <c r="I101" s="36">
        <v>771</v>
      </c>
      <c r="J101" s="15">
        <v>30</v>
      </c>
      <c r="M101" s="36" t="s">
        <v>342</v>
      </c>
      <c r="N101" s="36" t="s">
        <v>36</v>
      </c>
      <c r="O101" s="36">
        <v>752</v>
      </c>
      <c r="P101" s="15">
        <v>10</v>
      </c>
    </row>
    <row r="102" spans="1:16" x14ac:dyDescent="0.25">
      <c r="A102">
        <v>100</v>
      </c>
      <c r="G102" s="36" t="s">
        <v>217</v>
      </c>
      <c r="H102" s="36" t="s">
        <v>32</v>
      </c>
      <c r="I102" s="36">
        <v>770</v>
      </c>
      <c r="J102" s="15">
        <v>20</v>
      </c>
      <c r="M102" s="36" t="s">
        <v>343</v>
      </c>
      <c r="N102" s="36" t="s">
        <v>62</v>
      </c>
      <c r="O102" s="36">
        <v>752</v>
      </c>
      <c r="P102" s="15">
        <v>10</v>
      </c>
    </row>
    <row r="103" spans="1:16" x14ac:dyDescent="0.25">
      <c r="A103">
        <v>101</v>
      </c>
      <c r="G103" s="36" t="s">
        <v>218</v>
      </c>
      <c r="H103" s="36" t="s">
        <v>32</v>
      </c>
      <c r="I103" s="36">
        <v>770</v>
      </c>
      <c r="J103" s="15">
        <v>20</v>
      </c>
      <c r="M103" s="36" t="s">
        <v>344</v>
      </c>
      <c r="N103" s="36" t="s">
        <v>62</v>
      </c>
      <c r="O103" s="36">
        <v>751</v>
      </c>
      <c r="P103" s="15">
        <v>10</v>
      </c>
    </row>
    <row r="104" spans="1:16" x14ac:dyDescent="0.25">
      <c r="A104">
        <v>102</v>
      </c>
      <c r="G104" s="36" t="s">
        <v>219</v>
      </c>
      <c r="H104" s="36" t="s">
        <v>32</v>
      </c>
      <c r="I104" s="36">
        <v>769</v>
      </c>
      <c r="J104" s="15">
        <v>20</v>
      </c>
      <c r="M104" s="36" t="s">
        <v>345</v>
      </c>
      <c r="N104" s="36" t="s">
        <v>62</v>
      </c>
      <c r="O104" s="36">
        <v>749</v>
      </c>
      <c r="P104" s="15">
        <v>10</v>
      </c>
    </row>
    <row r="105" spans="1:16" x14ac:dyDescent="0.25">
      <c r="A105">
        <v>103</v>
      </c>
      <c r="G105" s="36" t="s">
        <v>220</v>
      </c>
      <c r="H105" s="36" t="s">
        <v>32</v>
      </c>
      <c r="I105" s="36">
        <v>767</v>
      </c>
      <c r="J105" s="15">
        <v>20</v>
      </c>
      <c r="M105" s="36" t="s">
        <v>346</v>
      </c>
      <c r="N105" s="36" t="s">
        <v>30</v>
      </c>
      <c r="O105" s="36">
        <v>749</v>
      </c>
      <c r="P105" s="15">
        <v>10</v>
      </c>
    </row>
    <row r="106" spans="1:16" x14ac:dyDescent="0.25">
      <c r="A106">
        <v>104</v>
      </c>
      <c r="G106" s="36" t="s">
        <v>221</v>
      </c>
      <c r="H106" s="36" t="s">
        <v>30</v>
      </c>
      <c r="I106" s="36">
        <v>766</v>
      </c>
      <c r="J106" s="15">
        <v>20</v>
      </c>
      <c r="M106" s="36" t="s">
        <v>347</v>
      </c>
      <c r="N106" s="36" t="s">
        <v>36</v>
      </c>
      <c r="O106" s="36">
        <v>749</v>
      </c>
      <c r="P106" s="15">
        <v>10</v>
      </c>
    </row>
    <row r="107" spans="1:16" x14ac:dyDescent="0.25">
      <c r="A107">
        <v>105</v>
      </c>
      <c r="G107" s="36" t="s">
        <v>222</v>
      </c>
      <c r="H107" s="36" t="s">
        <v>30</v>
      </c>
      <c r="I107" s="36">
        <v>765</v>
      </c>
      <c r="J107" s="15">
        <v>20</v>
      </c>
    </row>
    <row r="108" spans="1:16" x14ac:dyDescent="0.25">
      <c r="A108">
        <v>106</v>
      </c>
      <c r="G108" s="36" t="s">
        <v>223</v>
      </c>
      <c r="H108" s="36" t="s">
        <v>44</v>
      </c>
      <c r="I108" s="36">
        <v>765</v>
      </c>
      <c r="J108" s="15">
        <v>20</v>
      </c>
    </row>
    <row r="109" spans="1:16" x14ac:dyDescent="0.25">
      <c r="A109">
        <v>107</v>
      </c>
      <c r="G109" s="36" t="s">
        <v>224</v>
      </c>
      <c r="H109" s="36" t="s">
        <v>62</v>
      </c>
      <c r="I109" s="36">
        <v>764</v>
      </c>
      <c r="J109" s="15">
        <v>20</v>
      </c>
    </row>
    <row r="110" spans="1:16" x14ac:dyDescent="0.25">
      <c r="A110">
        <v>108</v>
      </c>
      <c r="G110" s="36" t="s">
        <v>225</v>
      </c>
      <c r="H110" s="36" t="s">
        <v>119</v>
      </c>
      <c r="I110" s="36">
        <v>764</v>
      </c>
      <c r="J110" s="15">
        <v>20</v>
      </c>
    </row>
    <row r="111" spans="1:16" x14ac:dyDescent="0.25">
      <c r="A111">
        <v>109</v>
      </c>
      <c r="G111" s="36" t="s">
        <v>226</v>
      </c>
      <c r="H111" s="36" t="s">
        <v>32</v>
      </c>
      <c r="I111" s="36">
        <v>763</v>
      </c>
      <c r="J111" s="15">
        <v>20</v>
      </c>
    </row>
    <row r="112" spans="1:16" x14ac:dyDescent="0.25">
      <c r="A112">
        <v>110</v>
      </c>
      <c r="G112" s="36" t="s">
        <v>227</v>
      </c>
      <c r="H112" s="36" t="s">
        <v>44</v>
      </c>
      <c r="I112" s="36">
        <v>763</v>
      </c>
      <c r="J112" s="15">
        <v>20</v>
      </c>
    </row>
    <row r="113" spans="1:10" x14ac:dyDescent="0.25">
      <c r="A113">
        <v>111</v>
      </c>
      <c r="G113" s="36" t="s">
        <v>228</v>
      </c>
      <c r="H113" s="36" t="s">
        <v>30</v>
      </c>
      <c r="I113" s="36">
        <v>762</v>
      </c>
      <c r="J113" s="15">
        <v>20</v>
      </c>
    </row>
    <row r="114" spans="1:10" x14ac:dyDescent="0.25">
      <c r="A114">
        <v>112</v>
      </c>
      <c r="G114" s="36" t="s">
        <v>229</v>
      </c>
      <c r="H114" s="36" t="s">
        <v>44</v>
      </c>
      <c r="I114" s="36">
        <v>762</v>
      </c>
      <c r="J114" s="15">
        <v>20</v>
      </c>
    </row>
    <row r="115" spans="1:10" x14ac:dyDescent="0.25">
      <c r="A115">
        <v>113</v>
      </c>
      <c r="G115" s="36" t="s">
        <v>230</v>
      </c>
      <c r="H115" s="36" t="s">
        <v>30</v>
      </c>
      <c r="I115" s="36">
        <v>762</v>
      </c>
      <c r="J115" s="15">
        <v>20</v>
      </c>
    </row>
    <row r="116" spans="1:10" x14ac:dyDescent="0.25">
      <c r="A116">
        <v>114</v>
      </c>
      <c r="G116" s="36" t="s">
        <v>231</v>
      </c>
      <c r="H116" s="36" t="s">
        <v>62</v>
      </c>
      <c r="I116" s="36">
        <v>761</v>
      </c>
      <c r="J116" s="15">
        <v>10</v>
      </c>
    </row>
    <row r="117" spans="1:10" x14ac:dyDescent="0.25">
      <c r="A117">
        <v>115</v>
      </c>
      <c r="G117" s="36" t="s">
        <v>232</v>
      </c>
      <c r="H117" s="36" t="s">
        <v>32</v>
      </c>
      <c r="I117" s="36">
        <v>761</v>
      </c>
      <c r="J117" s="15">
        <v>10</v>
      </c>
    </row>
    <row r="118" spans="1:10" x14ac:dyDescent="0.25">
      <c r="A118">
        <v>116</v>
      </c>
      <c r="G118" s="36" t="s">
        <v>233</v>
      </c>
      <c r="H118" s="36" t="s">
        <v>60</v>
      </c>
      <c r="I118" s="36">
        <v>761</v>
      </c>
      <c r="J118" s="15">
        <v>10</v>
      </c>
    </row>
    <row r="119" spans="1:10" x14ac:dyDescent="0.25">
      <c r="A119">
        <v>117</v>
      </c>
      <c r="G119" s="36" t="s">
        <v>234</v>
      </c>
      <c r="H119" s="36" t="s">
        <v>30</v>
      </c>
      <c r="I119" s="36">
        <v>761</v>
      </c>
      <c r="J119" s="15">
        <v>10</v>
      </c>
    </row>
    <row r="120" spans="1:10" x14ac:dyDescent="0.25">
      <c r="A120">
        <v>118</v>
      </c>
      <c r="G120" s="36" t="s">
        <v>235</v>
      </c>
      <c r="H120" s="36" t="s">
        <v>62</v>
      </c>
      <c r="I120" s="36">
        <v>760</v>
      </c>
      <c r="J120" s="15">
        <v>10</v>
      </c>
    </row>
    <row r="121" spans="1:10" x14ac:dyDescent="0.25">
      <c r="A121">
        <v>119</v>
      </c>
      <c r="G121" s="36" t="s">
        <v>236</v>
      </c>
      <c r="H121" s="36" t="s">
        <v>34</v>
      </c>
      <c r="I121" s="36">
        <v>760</v>
      </c>
      <c r="J121" s="15">
        <v>10</v>
      </c>
    </row>
    <row r="122" spans="1:10" x14ac:dyDescent="0.25">
      <c r="A122">
        <v>120</v>
      </c>
      <c r="G122" s="36" t="s">
        <v>237</v>
      </c>
      <c r="H122" s="36" t="s">
        <v>112</v>
      </c>
      <c r="I122" s="36">
        <v>760</v>
      </c>
      <c r="J122" s="15">
        <v>10</v>
      </c>
    </row>
    <row r="123" spans="1:10" x14ac:dyDescent="0.25">
      <c r="A123">
        <v>121</v>
      </c>
      <c r="G123" s="36" t="s">
        <v>238</v>
      </c>
      <c r="H123" s="36" t="s">
        <v>62</v>
      </c>
      <c r="I123" s="36">
        <v>760</v>
      </c>
      <c r="J123" s="15">
        <v>10</v>
      </c>
    </row>
    <row r="124" spans="1:10" x14ac:dyDescent="0.25">
      <c r="A124">
        <v>122</v>
      </c>
      <c r="G124" s="36" t="s">
        <v>239</v>
      </c>
      <c r="H124" s="36" t="s">
        <v>32</v>
      </c>
      <c r="I124" s="36">
        <v>759</v>
      </c>
      <c r="J124" s="15">
        <v>10</v>
      </c>
    </row>
    <row r="125" spans="1:10" x14ac:dyDescent="0.25">
      <c r="A125">
        <v>123</v>
      </c>
      <c r="G125" s="36" t="s">
        <v>240</v>
      </c>
      <c r="H125" s="36" t="s">
        <v>44</v>
      </c>
      <c r="I125" s="36">
        <v>759</v>
      </c>
      <c r="J125" s="15">
        <v>10</v>
      </c>
    </row>
    <row r="126" spans="1:10" x14ac:dyDescent="0.25">
      <c r="A126">
        <v>124</v>
      </c>
      <c r="G126" s="36" t="s">
        <v>241</v>
      </c>
      <c r="H126" s="36" t="s">
        <v>36</v>
      </c>
      <c r="I126" s="36">
        <v>759</v>
      </c>
      <c r="J126" s="15">
        <v>10</v>
      </c>
    </row>
    <row r="127" spans="1:10" x14ac:dyDescent="0.25">
      <c r="A127">
        <v>125</v>
      </c>
      <c r="G127" s="36" t="s">
        <v>242</v>
      </c>
      <c r="H127" s="36" t="s">
        <v>30</v>
      </c>
      <c r="I127" s="36">
        <v>758</v>
      </c>
      <c r="J127" s="15">
        <v>10</v>
      </c>
    </row>
    <row r="128" spans="1:10" x14ac:dyDescent="0.25">
      <c r="A128">
        <v>126</v>
      </c>
      <c r="G128" s="36" t="s">
        <v>243</v>
      </c>
      <c r="H128" s="36" t="s">
        <v>119</v>
      </c>
      <c r="I128" s="36">
        <v>758</v>
      </c>
      <c r="J128" s="15">
        <v>10</v>
      </c>
    </row>
    <row r="129" spans="1:10" x14ac:dyDescent="0.25">
      <c r="A129">
        <v>127</v>
      </c>
      <c r="G129" s="36" t="s">
        <v>244</v>
      </c>
      <c r="H129" s="36" t="s">
        <v>32</v>
      </c>
      <c r="I129" s="36">
        <v>758</v>
      </c>
      <c r="J129" s="15">
        <v>10</v>
      </c>
    </row>
    <row r="130" spans="1:10" x14ac:dyDescent="0.25">
      <c r="A130">
        <v>128</v>
      </c>
    </row>
    <row r="131" spans="1:10" x14ac:dyDescent="0.25">
      <c r="A131">
        <v>129</v>
      </c>
    </row>
    <row r="132" spans="1:10" x14ac:dyDescent="0.25">
      <c r="A132">
        <v>130</v>
      </c>
    </row>
    <row r="133" spans="1:10" x14ac:dyDescent="0.25">
      <c r="A133">
        <v>131</v>
      </c>
    </row>
    <row r="134" spans="1:10" x14ac:dyDescent="0.25">
      <c r="A134">
        <v>132</v>
      </c>
    </row>
  </sheetData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8F63A-52F9-4EC6-8D89-213A294FDCA3}">
  <dimension ref="A1:M133"/>
  <sheetViews>
    <sheetView workbookViewId="0">
      <selection activeCell="F30" sqref="F30"/>
    </sheetView>
  </sheetViews>
  <sheetFormatPr defaultRowHeight="13.2" x14ac:dyDescent="0.25"/>
  <cols>
    <col min="1" max="1" width="9.109375" bestFit="1" customWidth="1"/>
    <col min="2" max="2" width="26.6640625" bestFit="1" customWidth="1"/>
    <col min="3" max="3" width="10.44140625" style="15" bestFit="1" customWidth="1"/>
    <col min="4" max="4" width="9.77734375" customWidth="1"/>
    <col min="5" max="5" width="27.33203125" bestFit="1" customWidth="1"/>
    <col min="6" max="6" width="10.44140625" style="15" bestFit="1" customWidth="1"/>
    <col min="7" max="8" width="9.77734375" customWidth="1"/>
    <col min="9" max="9" width="28.109375" bestFit="1" customWidth="1"/>
    <col min="10" max="10" width="10.44140625" style="15" bestFit="1" customWidth="1"/>
    <col min="11" max="11" width="9.77734375" customWidth="1"/>
    <col min="12" max="12" width="27.77734375" bestFit="1" customWidth="1"/>
    <col min="13" max="13" width="10.44140625" style="15" bestFit="1" customWidth="1"/>
  </cols>
  <sheetData>
    <row r="1" spans="1:13" x14ac:dyDescent="0.25">
      <c r="A1" s="39">
        <v>45376</v>
      </c>
      <c r="B1" s="1"/>
      <c r="C1" s="37" t="s">
        <v>12</v>
      </c>
      <c r="D1" s="3"/>
      <c r="E1" s="3"/>
      <c r="F1" s="37" t="s">
        <v>13</v>
      </c>
      <c r="G1" s="3"/>
      <c r="H1" s="3"/>
      <c r="I1" s="3"/>
      <c r="J1" s="37" t="s">
        <v>14</v>
      </c>
      <c r="K1" s="3"/>
      <c r="L1" s="3"/>
      <c r="M1" s="37" t="s">
        <v>15</v>
      </c>
    </row>
    <row r="2" spans="1:13" x14ac:dyDescent="0.25">
      <c r="A2">
        <v>1</v>
      </c>
      <c r="B2" s="36" t="s">
        <v>466</v>
      </c>
      <c r="C2" s="38">
        <v>200</v>
      </c>
      <c r="D2" s="14"/>
      <c r="E2" s="36" t="s">
        <v>505</v>
      </c>
      <c r="F2" s="38">
        <v>215</v>
      </c>
      <c r="G2" s="14"/>
      <c r="H2" s="14"/>
      <c r="I2" s="36" t="s">
        <v>628</v>
      </c>
      <c r="J2" s="38">
        <v>215</v>
      </c>
      <c r="K2" s="14"/>
      <c r="L2" s="36" t="s">
        <v>746</v>
      </c>
      <c r="M2" s="38">
        <v>200</v>
      </c>
    </row>
    <row r="3" spans="1:13" x14ac:dyDescent="0.25">
      <c r="A3">
        <v>2</v>
      </c>
      <c r="B3" s="36" t="s">
        <v>467</v>
      </c>
      <c r="C3" s="15">
        <v>150</v>
      </c>
      <c r="E3" s="36" t="s">
        <v>506</v>
      </c>
      <c r="F3" s="15">
        <v>154</v>
      </c>
      <c r="I3" s="36" t="s">
        <v>629</v>
      </c>
      <c r="J3" s="15">
        <v>154</v>
      </c>
      <c r="L3" s="36" t="s">
        <v>769</v>
      </c>
      <c r="M3" s="15">
        <v>150</v>
      </c>
    </row>
    <row r="4" spans="1:13" x14ac:dyDescent="0.25">
      <c r="A4">
        <v>3</v>
      </c>
      <c r="B4" s="36" t="s">
        <v>454</v>
      </c>
      <c r="C4" s="38">
        <v>125</v>
      </c>
      <c r="D4" s="14"/>
      <c r="E4" s="36" t="s">
        <v>507</v>
      </c>
      <c r="F4" s="38">
        <v>125</v>
      </c>
      <c r="G4" s="14"/>
      <c r="H4" s="14"/>
      <c r="I4" s="36" t="s">
        <v>630</v>
      </c>
      <c r="J4" s="38">
        <v>125</v>
      </c>
      <c r="K4" s="14"/>
      <c r="L4" s="36" t="s">
        <v>737</v>
      </c>
      <c r="M4" s="38">
        <v>125</v>
      </c>
    </row>
    <row r="5" spans="1:13" x14ac:dyDescent="0.25">
      <c r="A5">
        <v>4</v>
      </c>
      <c r="B5" s="36" t="s">
        <v>484</v>
      </c>
      <c r="C5" s="15">
        <v>100</v>
      </c>
      <c r="E5" s="36" t="s">
        <v>508</v>
      </c>
      <c r="F5" s="15">
        <v>100</v>
      </c>
      <c r="I5" s="36" t="s">
        <v>631</v>
      </c>
      <c r="J5" s="15">
        <v>100</v>
      </c>
      <c r="L5" s="36" t="s">
        <v>788</v>
      </c>
      <c r="M5" s="15">
        <v>100</v>
      </c>
    </row>
    <row r="6" spans="1:13" x14ac:dyDescent="0.25">
      <c r="A6">
        <v>5</v>
      </c>
      <c r="B6" s="36" t="s">
        <v>485</v>
      </c>
      <c r="C6" s="15">
        <v>90</v>
      </c>
      <c r="E6" s="36" t="s">
        <v>509</v>
      </c>
      <c r="F6" s="15">
        <v>90</v>
      </c>
      <c r="I6" s="36" t="s">
        <v>632</v>
      </c>
      <c r="J6" s="15">
        <v>87</v>
      </c>
      <c r="L6" s="36" t="s">
        <v>770</v>
      </c>
      <c r="M6" s="15">
        <v>90</v>
      </c>
    </row>
    <row r="7" spans="1:13" x14ac:dyDescent="0.25">
      <c r="A7">
        <v>6</v>
      </c>
      <c r="B7" s="36" t="s">
        <v>468</v>
      </c>
      <c r="C7" s="15">
        <v>85</v>
      </c>
      <c r="E7" s="36" t="s">
        <v>483</v>
      </c>
      <c r="F7" s="15">
        <v>85</v>
      </c>
      <c r="I7" s="36" t="s">
        <v>633</v>
      </c>
      <c r="J7" s="15">
        <v>87</v>
      </c>
      <c r="L7" s="36" t="s">
        <v>747</v>
      </c>
      <c r="M7" s="15">
        <v>85</v>
      </c>
    </row>
    <row r="8" spans="1:13" x14ac:dyDescent="0.25">
      <c r="A8">
        <v>7</v>
      </c>
      <c r="B8" s="36" t="s">
        <v>430</v>
      </c>
      <c r="C8" s="15">
        <v>85</v>
      </c>
      <c r="E8" s="36" t="s">
        <v>510</v>
      </c>
      <c r="F8" s="15">
        <v>85</v>
      </c>
      <c r="I8" s="36" t="s">
        <v>634</v>
      </c>
      <c r="J8" s="15">
        <v>85</v>
      </c>
      <c r="L8" s="36" t="s">
        <v>757</v>
      </c>
      <c r="M8" s="15">
        <v>85</v>
      </c>
    </row>
    <row r="9" spans="1:13" x14ac:dyDescent="0.25">
      <c r="A9">
        <v>8</v>
      </c>
      <c r="B9" s="36" t="s">
        <v>469</v>
      </c>
      <c r="C9" s="15">
        <v>85</v>
      </c>
      <c r="E9" s="36" t="s">
        <v>511</v>
      </c>
      <c r="F9" s="15">
        <v>85</v>
      </c>
      <c r="I9" s="36" t="s">
        <v>635</v>
      </c>
      <c r="J9" s="15">
        <v>85</v>
      </c>
      <c r="L9" s="36" t="s">
        <v>731</v>
      </c>
      <c r="M9" s="15">
        <v>85</v>
      </c>
    </row>
    <row r="10" spans="1:13" x14ac:dyDescent="0.25">
      <c r="A10">
        <v>9</v>
      </c>
      <c r="B10" s="36" t="s">
        <v>486</v>
      </c>
      <c r="C10" s="15">
        <v>85</v>
      </c>
      <c r="E10" s="36" t="s">
        <v>512</v>
      </c>
      <c r="F10" s="15">
        <v>85</v>
      </c>
      <c r="I10" s="36" t="s">
        <v>636</v>
      </c>
      <c r="J10" s="15">
        <v>85</v>
      </c>
      <c r="L10" s="36" t="s">
        <v>771</v>
      </c>
      <c r="M10" s="15">
        <v>85</v>
      </c>
    </row>
    <row r="11" spans="1:13" x14ac:dyDescent="0.25">
      <c r="A11">
        <v>10</v>
      </c>
      <c r="B11" s="36" t="s">
        <v>487</v>
      </c>
      <c r="C11" s="15">
        <v>85</v>
      </c>
      <c r="E11" s="36" t="s">
        <v>513</v>
      </c>
      <c r="F11" s="15">
        <v>85</v>
      </c>
      <c r="I11" s="36" t="s">
        <v>637</v>
      </c>
      <c r="J11" s="15">
        <v>85</v>
      </c>
      <c r="L11" s="36" t="s">
        <v>748</v>
      </c>
      <c r="M11" s="15">
        <v>80</v>
      </c>
    </row>
    <row r="12" spans="1:13" x14ac:dyDescent="0.25">
      <c r="A12">
        <v>11</v>
      </c>
      <c r="B12" s="36" t="s">
        <v>436</v>
      </c>
      <c r="C12" s="15">
        <v>85</v>
      </c>
      <c r="E12" s="36" t="s">
        <v>514</v>
      </c>
      <c r="F12" s="15">
        <v>75</v>
      </c>
      <c r="I12" s="36" t="s">
        <v>638</v>
      </c>
      <c r="J12" s="15">
        <v>75</v>
      </c>
      <c r="L12" s="36" t="s">
        <v>734</v>
      </c>
      <c r="M12" s="15">
        <v>80</v>
      </c>
    </row>
    <row r="13" spans="1:13" x14ac:dyDescent="0.25">
      <c r="A13">
        <v>12</v>
      </c>
      <c r="B13" s="36" t="s">
        <v>425</v>
      </c>
      <c r="C13" s="15">
        <v>85</v>
      </c>
      <c r="E13" s="36" t="s">
        <v>515</v>
      </c>
      <c r="F13" s="15">
        <v>75</v>
      </c>
      <c r="I13" s="36" t="s">
        <v>639</v>
      </c>
      <c r="J13" s="15">
        <v>75</v>
      </c>
      <c r="L13" s="36" t="s">
        <v>789</v>
      </c>
      <c r="M13" s="15">
        <v>80</v>
      </c>
    </row>
    <row r="14" spans="1:13" x14ac:dyDescent="0.25">
      <c r="A14">
        <v>13</v>
      </c>
      <c r="B14" s="36" t="s">
        <v>445</v>
      </c>
      <c r="C14" s="15">
        <v>85</v>
      </c>
      <c r="E14" s="36" t="s">
        <v>516</v>
      </c>
      <c r="F14" s="15">
        <v>75</v>
      </c>
      <c r="I14" s="36" t="s">
        <v>640</v>
      </c>
      <c r="J14" s="15">
        <v>75</v>
      </c>
      <c r="L14" s="36" t="s">
        <v>772</v>
      </c>
      <c r="M14" s="15">
        <v>80</v>
      </c>
    </row>
    <row r="15" spans="1:13" x14ac:dyDescent="0.25">
      <c r="A15">
        <v>14</v>
      </c>
      <c r="B15" s="36" t="s">
        <v>431</v>
      </c>
      <c r="C15" s="15">
        <v>85</v>
      </c>
      <c r="E15" s="36" t="s">
        <v>517</v>
      </c>
      <c r="F15" s="15">
        <v>75</v>
      </c>
      <c r="I15" s="36" t="s">
        <v>641</v>
      </c>
      <c r="J15" s="15">
        <v>75</v>
      </c>
      <c r="L15" s="36" t="s">
        <v>758</v>
      </c>
      <c r="M15" s="15">
        <v>80</v>
      </c>
    </row>
    <row r="16" spans="1:13" x14ac:dyDescent="0.25">
      <c r="A16">
        <v>15</v>
      </c>
      <c r="B16" s="36" t="s">
        <v>470</v>
      </c>
      <c r="C16" s="15">
        <v>85</v>
      </c>
      <c r="E16" s="36" t="s">
        <v>518</v>
      </c>
      <c r="F16" s="15">
        <v>75</v>
      </c>
      <c r="I16" s="36" t="s">
        <v>642</v>
      </c>
      <c r="J16" s="15">
        <v>75</v>
      </c>
      <c r="L16" s="36" t="s">
        <v>773</v>
      </c>
      <c r="M16" s="15">
        <v>80</v>
      </c>
    </row>
    <row r="17" spans="1:13" x14ac:dyDescent="0.25">
      <c r="A17">
        <v>16</v>
      </c>
      <c r="B17" s="36" t="s">
        <v>471</v>
      </c>
      <c r="C17" s="15">
        <v>85</v>
      </c>
      <c r="E17" s="36" t="s">
        <v>519</v>
      </c>
      <c r="F17" s="15">
        <v>75</v>
      </c>
      <c r="I17" s="36" t="s">
        <v>643</v>
      </c>
      <c r="J17" s="15">
        <v>75</v>
      </c>
      <c r="L17" s="36" t="s">
        <v>790</v>
      </c>
      <c r="M17" s="15">
        <v>80</v>
      </c>
    </row>
    <row r="18" spans="1:13" x14ac:dyDescent="0.25">
      <c r="A18">
        <v>17</v>
      </c>
      <c r="B18" s="36" t="s">
        <v>455</v>
      </c>
      <c r="C18" s="15">
        <v>85</v>
      </c>
      <c r="E18" s="36" t="s">
        <v>520</v>
      </c>
      <c r="F18" s="15">
        <v>75</v>
      </c>
      <c r="I18" s="36" t="s">
        <v>644</v>
      </c>
      <c r="J18" s="15">
        <v>75</v>
      </c>
      <c r="L18" s="36" t="s">
        <v>791</v>
      </c>
      <c r="M18" s="15">
        <v>80</v>
      </c>
    </row>
    <row r="19" spans="1:13" x14ac:dyDescent="0.25">
      <c r="A19">
        <v>18</v>
      </c>
      <c r="B19" s="36" t="s">
        <v>488</v>
      </c>
      <c r="C19" s="15">
        <v>85</v>
      </c>
      <c r="E19" s="36" t="s">
        <v>521</v>
      </c>
      <c r="F19" s="15">
        <v>75</v>
      </c>
      <c r="I19" s="36" t="s">
        <v>645</v>
      </c>
      <c r="J19" s="15">
        <v>75</v>
      </c>
      <c r="L19" s="36" t="s">
        <v>792</v>
      </c>
      <c r="M19" s="15">
        <v>80</v>
      </c>
    </row>
    <row r="20" spans="1:13" x14ac:dyDescent="0.25">
      <c r="A20">
        <v>19</v>
      </c>
      <c r="B20" s="36" t="s">
        <v>437</v>
      </c>
      <c r="C20" s="15">
        <v>85</v>
      </c>
      <c r="E20" s="36" t="s">
        <v>470</v>
      </c>
      <c r="F20" s="15">
        <v>75</v>
      </c>
      <c r="I20" s="36" t="s">
        <v>646</v>
      </c>
      <c r="J20" s="15">
        <v>75</v>
      </c>
      <c r="L20" s="36" t="s">
        <v>793</v>
      </c>
      <c r="M20" s="15">
        <v>80</v>
      </c>
    </row>
    <row r="21" spans="1:13" x14ac:dyDescent="0.25">
      <c r="A21">
        <v>20</v>
      </c>
      <c r="B21" s="36" t="s">
        <v>432</v>
      </c>
      <c r="C21" s="15">
        <v>85</v>
      </c>
      <c r="E21" s="36" t="s">
        <v>522</v>
      </c>
      <c r="F21" s="15">
        <v>75</v>
      </c>
      <c r="I21" s="36" t="s">
        <v>647</v>
      </c>
      <c r="J21" s="15">
        <v>75</v>
      </c>
      <c r="L21" s="36" t="s">
        <v>744</v>
      </c>
      <c r="M21" s="15">
        <v>80</v>
      </c>
    </row>
    <row r="22" spans="1:13" x14ac:dyDescent="0.25">
      <c r="A22">
        <v>21</v>
      </c>
      <c r="B22" s="36" t="s">
        <v>456</v>
      </c>
      <c r="C22" s="15">
        <v>60</v>
      </c>
      <c r="E22" s="36" t="s">
        <v>523</v>
      </c>
      <c r="F22" s="15">
        <v>75</v>
      </c>
      <c r="I22" s="36" t="s">
        <v>648</v>
      </c>
      <c r="J22" s="15">
        <v>75</v>
      </c>
      <c r="L22" s="36" t="s">
        <v>794</v>
      </c>
      <c r="M22" s="15">
        <v>60</v>
      </c>
    </row>
    <row r="23" spans="1:13" x14ac:dyDescent="0.25">
      <c r="A23">
        <v>22</v>
      </c>
      <c r="B23" s="36" t="s">
        <v>472</v>
      </c>
      <c r="C23" s="15">
        <v>60</v>
      </c>
      <c r="E23" s="36" t="s">
        <v>524</v>
      </c>
      <c r="F23" s="15">
        <v>75</v>
      </c>
      <c r="I23" s="36" t="s">
        <v>649</v>
      </c>
      <c r="J23" s="15">
        <v>75</v>
      </c>
      <c r="L23" s="36" t="s">
        <v>749</v>
      </c>
      <c r="M23" s="15">
        <v>60</v>
      </c>
    </row>
    <row r="24" spans="1:13" x14ac:dyDescent="0.25">
      <c r="A24">
        <v>23</v>
      </c>
      <c r="B24" s="36" t="s">
        <v>489</v>
      </c>
      <c r="C24" s="15">
        <v>60</v>
      </c>
      <c r="E24" s="36" t="s">
        <v>525</v>
      </c>
      <c r="F24" s="15">
        <v>75</v>
      </c>
      <c r="I24" s="36" t="s">
        <v>650</v>
      </c>
      <c r="J24" s="15">
        <v>75</v>
      </c>
      <c r="L24" s="36" t="s">
        <v>759</v>
      </c>
      <c r="M24" s="15">
        <v>60</v>
      </c>
    </row>
    <row r="25" spans="1:13" x14ac:dyDescent="0.25">
      <c r="A25">
        <v>24</v>
      </c>
      <c r="B25" s="36" t="s">
        <v>490</v>
      </c>
      <c r="C25" s="15">
        <v>60</v>
      </c>
      <c r="E25" s="36" t="s">
        <v>526</v>
      </c>
      <c r="F25" s="15">
        <v>75</v>
      </c>
      <c r="I25" s="36" t="s">
        <v>651</v>
      </c>
      <c r="J25" s="15">
        <v>75</v>
      </c>
      <c r="L25" s="36" t="s">
        <v>774</v>
      </c>
      <c r="M25" s="15">
        <v>60</v>
      </c>
    </row>
    <row r="26" spans="1:13" x14ac:dyDescent="0.25">
      <c r="A26">
        <v>25</v>
      </c>
      <c r="B26" s="36" t="s">
        <v>426</v>
      </c>
      <c r="C26" s="15">
        <v>60</v>
      </c>
      <c r="E26" s="36" t="s">
        <v>527</v>
      </c>
      <c r="F26" s="15">
        <v>75</v>
      </c>
      <c r="I26" s="36" t="s">
        <v>652</v>
      </c>
      <c r="J26" s="15">
        <v>75</v>
      </c>
      <c r="L26" s="36" t="s">
        <v>775</v>
      </c>
      <c r="M26" s="15">
        <v>60</v>
      </c>
    </row>
    <row r="27" spans="1:13" x14ac:dyDescent="0.25">
      <c r="A27">
        <v>26</v>
      </c>
      <c r="B27" s="36" t="s">
        <v>491</v>
      </c>
      <c r="C27" s="15">
        <v>60</v>
      </c>
      <c r="E27" s="36" t="s">
        <v>528</v>
      </c>
      <c r="F27" s="15">
        <v>65</v>
      </c>
      <c r="I27" s="36" t="s">
        <v>653</v>
      </c>
      <c r="J27" s="15">
        <v>65</v>
      </c>
      <c r="L27" s="36" t="s">
        <v>776</v>
      </c>
      <c r="M27" s="15">
        <v>60</v>
      </c>
    </row>
    <row r="28" spans="1:13" x14ac:dyDescent="0.25">
      <c r="A28">
        <v>27</v>
      </c>
      <c r="B28" s="36" t="s">
        <v>446</v>
      </c>
      <c r="C28" s="15">
        <v>60</v>
      </c>
      <c r="E28" s="36" t="s">
        <v>529</v>
      </c>
      <c r="F28" s="15">
        <v>65</v>
      </c>
      <c r="I28" s="36" t="s">
        <v>654</v>
      </c>
      <c r="J28" s="15">
        <v>65</v>
      </c>
      <c r="L28" s="36" t="s">
        <v>777</v>
      </c>
      <c r="M28" s="15">
        <v>60</v>
      </c>
    </row>
    <row r="29" spans="1:13" x14ac:dyDescent="0.25">
      <c r="A29">
        <v>28</v>
      </c>
      <c r="B29" s="36" t="s">
        <v>473</v>
      </c>
      <c r="C29" s="15">
        <v>60</v>
      </c>
      <c r="E29" s="36" t="s">
        <v>530</v>
      </c>
      <c r="F29" s="15">
        <v>65</v>
      </c>
      <c r="I29" s="36" t="s">
        <v>655</v>
      </c>
      <c r="J29" s="15">
        <v>65</v>
      </c>
      <c r="L29" s="36" t="s">
        <v>760</v>
      </c>
      <c r="M29" s="15">
        <v>60</v>
      </c>
    </row>
    <row r="30" spans="1:13" x14ac:dyDescent="0.25">
      <c r="A30">
        <v>29</v>
      </c>
      <c r="B30" s="36" t="s">
        <v>457</v>
      </c>
      <c r="C30" s="15">
        <v>60</v>
      </c>
      <c r="E30" s="36" t="s">
        <v>531</v>
      </c>
      <c r="F30" s="15">
        <v>65</v>
      </c>
      <c r="I30" s="36" t="s">
        <v>656</v>
      </c>
      <c r="J30" s="15">
        <v>65</v>
      </c>
      <c r="L30" s="36" t="s">
        <v>761</v>
      </c>
      <c r="M30" s="15">
        <v>60</v>
      </c>
    </row>
    <row r="31" spans="1:13" x14ac:dyDescent="0.25">
      <c r="A31">
        <v>30</v>
      </c>
      <c r="B31" s="36" t="s">
        <v>458</v>
      </c>
      <c r="C31" s="15">
        <v>60</v>
      </c>
      <c r="E31" s="36" t="s">
        <v>532</v>
      </c>
      <c r="F31" s="15">
        <v>65</v>
      </c>
      <c r="I31" s="36" t="s">
        <v>657</v>
      </c>
      <c r="J31" s="15">
        <v>65</v>
      </c>
      <c r="L31" s="36" t="s">
        <v>778</v>
      </c>
      <c r="M31" s="15">
        <v>60</v>
      </c>
    </row>
    <row r="32" spans="1:13" x14ac:dyDescent="0.25">
      <c r="A32">
        <v>31</v>
      </c>
      <c r="B32" s="36" t="s">
        <v>492</v>
      </c>
      <c r="C32" s="15">
        <v>60</v>
      </c>
      <c r="E32" s="36" t="s">
        <v>533</v>
      </c>
      <c r="F32" s="15">
        <v>65</v>
      </c>
      <c r="I32" s="36" t="s">
        <v>658</v>
      </c>
      <c r="J32" s="15">
        <v>65</v>
      </c>
      <c r="L32" s="36" t="s">
        <v>795</v>
      </c>
      <c r="M32" s="15">
        <v>60</v>
      </c>
    </row>
    <row r="33" spans="1:13" x14ac:dyDescent="0.25">
      <c r="A33">
        <v>32</v>
      </c>
      <c r="B33" s="36" t="s">
        <v>433</v>
      </c>
      <c r="C33" s="15">
        <v>60</v>
      </c>
      <c r="E33" s="36" t="s">
        <v>491</v>
      </c>
      <c r="F33" s="15">
        <v>65</v>
      </c>
      <c r="I33" s="36" t="s">
        <v>659</v>
      </c>
      <c r="J33" s="15">
        <v>65</v>
      </c>
      <c r="L33" s="36" t="s">
        <v>735</v>
      </c>
      <c r="M33" s="15">
        <v>60</v>
      </c>
    </row>
    <row r="34" spans="1:13" x14ac:dyDescent="0.25">
      <c r="A34">
        <v>33</v>
      </c>
      <c r="B34" s="36" t="s">
        <v>447</v>
      </c>
      <c r="C34" s="38">
        <v>50</v>
      </c>
      <c r="D34" s="14"/>
      <c r="E34" s="36" t="s">
        <v>534</v>
      </c>
      <c r="F34" s="15">
        <v>65</v>
      </c>
      <c r="I34" s="36" t="s">
        <v>660</v>
      </c>
      <c r="J34" s="15">
        <v>65</v>
      </c>
      <c r="L34" s="36" t="s">
        <v>762</v>
      </c>
      <c r="M34" s="38">
        <v>50</v>
      </c>
    </row>
    <row r="35" spans="1:13" x14ac:dyDescent="0.25">
      <c r="A35">
        <v>34</v>
      </c>
      <c r="B35" s="36" t="s">
        <v>493</v>
      </c>
      <c r="C35" s="38">
        <v>50</v>
      </c>
      <c r="D35" s="14"/>
      <c r="E35" s="36" t="s">
        <v>535</v>
      </c>
      <c r="F35" s="15">
        <v>65</v>
      </c>
      <c r="I35" s="36" t="s">
        <v>661</v>
      </c>
      <c r="J35" s="15">
        <v>65</v>
      </c>
      <c r="L35" s="36" t="s">
        <v>763</v>
      </c>
      <c r="M35" s="38">
        <v>50</v>
      </c>
    </row>
    <row r="36" spans="1:13" x14ac:dyDescent="0.25">
      <c r="A36">
        <v>35</v>
      </c>
      <c r="B36" s="36" t="s">
        <v>494</v>
      </c>
      <c r="C36" s="38">
        <v>50</v>
      </c>
      <c r="D36" s="14"/>
      <c r="E36" s="36" t="s">
        <v>536</v>
      </c>
      <c r="F36" s="15">
        <v>65</v>
      </c>
      <c r="I36" s="36" t="s">
        <v>662</v>
      </c>
      <c r="J36" s="15">
        <v>65</v>
      </c>
      <c r="L36" s="36" t="s">
        <v>796</v>
      </c>
      <c r="M36" s="38">
        <v>50</v>
      </c>
    </row>
    <row r="37" spans="1:13" x14ac:dyDescent="0.25">
      <c r="A37">
        <v>36</v>
      </c>
      <c r="B37" s="36" t="s">
        <v>427</v>
      </c>
      <c r="C37" s="38">
        <v>50</v>
      </c>
      <c r="D37" s="14"/>
      <c r="E37" s="36" t="s">
        <v>537</v>
      </c>
      <c r="F37" s="15">
        <v>65</v>
      </c>
      <c r="I37" s="36" t="s">
        <v>663</v>
      </c>
      <c r="J37" s="15">
        <v>65</v>
      </c>
      <c r="L37" s="36" t="s">
        <v>779</v>
      </c>
      <c r="M37" s="38">
        <v>50</v>
      </c>
    </row>
    <row r="38" spans="1:13" x14ac:dyDescent="0.25">
      <c r="A38">
        <v>37</v>
      </c>
      <c r="B38" s="36" t="s">
        <v>495</v>
      </c>
      <c r="C38" s="38">
        <v>50</v>
      </c>
      <c r="D38" s="14"/>
      <c r="E38" s="36" t="s">
        <v>538</v>
      </c>
      <c r="F38" s="15">
        <v>65</v>
      </c>
      <c r="I38" s="36" t="s">
        <v>664</v>
      </c>
      <c r="J38" s="15">
        <v>65</v>
      </c>
      <c r="L38" s="36" t="s">
        <v>780</v>
      </c>
      <c r="M38" s="38">
        <v>50</v>
      </c>
    </row>
    <row r="39" spans="1:13" x14ac:dyDescent="0.25">
      <c r="A39">
        <v>38</v>
      </c>
      <c r="B39" s="36" t="s">
        <v>474</v>
      </c>
      <c r="C39" s="38">
        <v>50</v>
      </c>
      <c r="D39" s="14"/>
      <c r="E39" s="36" t="s">
        <v>539</v>
      </c>
      <c r="F39" s="15">
        <v>65</v>
      </c>
      <c r="I39" s="36" t="s">
        <v>665</v>
      </c>
      <c r="J39" s="15">
        <v>65</v>
      </c>
      <c r="L39" s="36" t="s">
        <v>750</v>
      </c>
      <c r="M39" s="38">
        <v>50</v>
      </c>
    </row>
    <row r="40" spans="1:13" x14ac:dyDescent="0.25">
      <c r="A40">
        <v>39</v>
      </c>
      <c r="B40" s="36" t="s">
        <v>448</v>
      </c>
      <c r="C40" s="38">
        <v>50</v>
      </c>
      <c r="D40" s="14"/>
      <c r="E40" s="36" t="s">
        <v>540</v>
      </c>
      <c r="F40" s="15">
        <v>65</v>
      </c>
      <c r="I40" s="36" t="s">
        <v>666</v>
      </c>
      <c r="J40" s="15">
        <v>65</v>
      </c>
      <c r="L40" s="36" t="s">
        <v>732</v>
      </c>
      <c r="M40" s="38">
        <v>40</v>
      </c>
    </row>
    <row r="41" spans="1:13" x14ac:dyDescent="0.25">
      <c r="A41">
        <v>40</v>
      </c>
      <c r="B41" s="36" t="s">
        <v>449</v>
      </c>
      <c r="C41" s="38">
        <v>50</v>
      </c>
      <c r="D41" s="14"/>
      <c r="E41" s="36" t="s">
        <v>541</v>
      </c>
      <c r="F41" s="15">
        <v>65</v>
      </c>
      <c r="I41" s="36" t="s">
        <v>667</v>
      </c>
      <c r="J41" s="15">
        <v>65</v>
      </c>
      <c r="L41" s="36" t="s">
        <v>781</v>
      </c>
      <c r="M41" s="38">
        <v>40</v>
      </c>
    </row>
    <row r="42" spans="1:13" x14ac:dyDescent="0.25">
      <c r="A42">
        <v>41</v>
      </c>
      <c r="B42" s="36" t="s">
        <v>434</v>
      </c>
      <c r="C42" s="38">
        <v>50</v>
      </c>
      <c r="D42" s="14"/>
      <c r="E42" s="36" t="s">
        <v>542</v>
      </c>
      <c r="F42" s="15">
        <v>65</v>
      </c>
      <c r="I42" s="36" t="s">
        <v>668</v>
      </c>
      <c r="J42" s="15">
        <v>65</v>
      </c>
      <c r="L42" s="36" t="s">
        <v>764</v>
      </c>
      <c r="M42" s="38">
        <v>40</v>
      </c>
    </row>
    <row r="43" spans="1:13" x14ac:dyDescent="0.25">
      <c r="A43">
        <v>42</v>
      </c>
      <c r="B43" s="36" t="s">
        <v>438</v>
      </c>
      <c r="C43" s="38">
        <v>50</v>
      </c>
      <c r="D43" s="14"/>
      <c r="E43" s="36" t="s">
        <v>543</v>
      </c>
      <c r="F43" s="15">
        <v>55</v>
      </c>
      <c r="I43" s="36" t="s">
        <v>669</v>
      </c>
      <c r="J43" s="15">
        <v>55</v>
      </c>
      <c r="L43" s="36" t="s">
        <v>751</v>
      </c>
      <c r="M43" s="38">
        <v>40</v>
      </c>
    </row>
    <row r="44" spans="1:13" x14ac:dyDescent="0.25">
      <c r="A44">
        <v>43</v>
      </c>
      <c r="B44" s="36" t="s">
        <v>439</v>
      </c>
      <c r="C44" s="38">
        <v>30</v>
      </c>
      <c r="D44" s="14"/>
      <c r="E44" s="36" t="s">
        <v>544</v>
      </c>
      <c r="F44" s="15">
        <v>55</v>
      </c>
      <c r="I44" s="36" t="s">
        <v>670</v>
      </c>
      <c r="J44" s="15">
        <v>55</v>
      </c>
      <c r="L44" s="36" t="s">
        <v>730</v>
      </c>
      <c r="M44" s="38">
        <v>30</v>
      </c>
    </row>
    <row r="45" spans="1:13" x14ac:dyDescent="0.25">
      <c r="A45">
        <v>44</v>
      </c>
      <c r="B45" s="36" t="s">
        <v>496</v>
      </c>
      <c r="C45" s="38">
        <v>30</v>
      </c>
      <c r="D45" s="14"/>
      <c r="E45" s="36" t="s">
        <v>545</v>
      </c>
      <c r="F45" s="15">
        <v>55</v>
      </c>
      <c r="I45" s="36" t="s">
        <v>671</v>
      </c>
      <c r="J45" s="15">
        <v>55</v>
      </c>
      <c r="L45" s="36" t="s">
        <v>765</v>
      </c>
      <c r="M45" s="38">
        <v>30</v>
      </c>
    </row>
    <row r="46" spans="1:13" x14ac:dyDescent="0.25">
      <c r="A46">
        <v>45</v>
      </c>
      <c r="B46" s="36" t="s">
        <v>475</v>
      </c>
      <c r="C46" s="38">
        <v>30</v>
      </c>
      <c r="D46" s="14"/>
      <c r="E46" s="36" t="s">
        <v>546</v>
      </c>
      <c r="F46" s="15">
        <v>55</v>
      </c>
      <c r="I46" s="36" t="s">
        <v>672</v>
      </c>
      <c r="J46" s="15">
        <v>55</v>
      </c>
      <c r="L46" s="36" t="s">
        <v>797</v>
      </c>
      <c r="M46" s="38">
        <v>30</v>
      </c>
    </row>
    <row r="47" spans="1:13" x14ac:dyDescent="0.25">
      <c r="A47">
        <v>46</v>
      </c>
      <c r="B47" s="36" t="s">
        <v>459</v>
      </c>
      <c r="C47" s="38">
        <v>30</v>
      </c>
      <c r="D47" s="14"/>
      <c r="E47" s="36" t="s">
        <v>547</v>
      </c>
      <c r="F47" s="15">
        <v>55</v>
      </c>
      <c r="I47" s="36" t="s">
        <v>673</v>
      </c>
      <c r="J47" s="15">
        <v>55</v>
      </c>
      <c r="L47" s="36" t="s">
        <v>738</v>
      </c>
      <c r="M47" s="38">
        <v>30</v>
      </c>
    </row>
    <row r="48" spans="1:13" x14ac:dyDescent="0.25">
      <c r="A48">
        <v>47</v>
      </c>
      <c r="B48" s="36" t="s">
        <v>428</v>
      </c>
      <c r="C48" s="38">
        <v>30</v>
      </c>
      <c r="D48" s="14"/>
      <c r="E48" s="36" t="s">
        <v>548</v>
      </c>
      <c r="F48" s="15">
        <v>55</v>
      </c>
      <c r="I48" s="36" t="s">
        <v>674</v>
      </c>
      <c r="J48" s="15">
        <v>55</v>
      </c>
      <c r="L48" s="36" t="s">
        <v>798</v>
      </c>
      <c r="M48" s="38">
        <v>30</v>
      </c>
    </row>
    <row r="49" spans="1:13" x14ac:dyDescent="0.25">
      <c r="A49">
        <v>48</v>
      </c>
      <c r="B49" s="36" t="s">
        <v>450</v>
      </c>
      <c r="C49" s="38">
        <v>30</v>
      </c>
      <c r="D49" s="14"/>
      <c r="E49" s="36" t="s">
        <v>549</v>
      </c>
      <c r="F49" s="15">
        <v>55</v>
      </c>
      <c r="I49" s="36" t="s">
        <v>675</v>
      </c>
      <c r="J49" s="15">
        <v>47.5</v>
      </c>
      <c r="L49" s="36" t="s">
        <v>752</v>
      </c>
      <c r="M49" s="38">
        <v>30</v>
      </c>
    </row>
    <row r="50" spans="1:13" x14ac:dyDescent="0.25">
      <c r="A50">
        <v>49</v>
      </c>
      <c r="B50" s="36" t="s">
        <v>440</v>
      </c>
      <c r="C50" s="38">
        <v>30</v>
      </c>
      <c r="D50" s="14"/>
      <c r="E50" s="36" t="s">
        <v>550</v>
      </c>
      <c r="F50" s="15">
        <v>55</v>
      </c>
      <c r="I50" s="36" t="s">
        <v>676</v>
      </c>
      <c r="J50" s="15">
        <v>47.5</v>
      </c>
      <c r="L50" s="36" t="s">
        <v>766</v>
      </c>
      <c r="M50" s="38">
        <v>30</v>
      </c>
    </row>
    <row r="51" spans="1:13" x14ac:dyDescent="0.25">
      <c r="A51">
        <v>50</v>
      </c>
      <c r="B51" s="36" t="s">
        <v>497</v>
      </c>
      <c r="C51" s="38">
        <v>30</v>
      </c>
      <c r="D51" s="14"/>
      <c r="E51" s="36" t="s">
        <v>551</v>
      </c>
      <c r="F51" s="15">
        <v>55</v>
      </c>
      <c r="I51" s="36" t="s">
        <v>677</v>
      </c>
      <c r="J51" s="15">
        <v>40</v>
      </c>
      <c r="L51" s="36" t="s">
        <v>799</v>
      </c>
      <c r="M51" s="38">
        <v>30</v>
      </c>
    </row>
    <row r="52" spans="1:13" x14ac:dyDescent="0.25">
      <c r="A52">
        <v>51</v>
      </c>
      <c r="B52" s="36" t="s">
        <v>451</v>
      </c>
      <c r="C52" s="38">
        <v>30</v>
      </c>
      <c r="D52" s="14"/>
      <c r="E52" s="36" t="s">
        <v>552</v>
      </c>
      <c r="F52" s="15">
        <v>55</v>
      </c>
      <c r="I52" s="36" t="s">
        <v>678</v>
      </c>
      <c r="J52" s="15">
        <v>40</v>
      </c>
      <c r="L52" s="36" t="s">
        <v>800</v>
      </c>
      <c r="M52" s="38">
        <v>30</v>
      </c>
    </row>
    <row r="53" spans="1:13" x14ac:dyDescent="0.25">
      <c r="A53">
        <v>52</v>
      </c>
      <c r="B53" s="36" t="s">
        <v>498</v>
      </c>
      <c r="C53" s="38">
        <v>30</v>
      </c>
      <c r="D53" s="14"/>
      <c r="E53" s="36" t="s">
        <v>553</v>
      </c>
      <c r="F53" s="15">
        <v>55</v>
      </c>
      <c r="I53" s="36" t="s">
        <v>679</v>
      </c>
      <c r="J53" s="15">
        <v>40</v>
      </c>
      <c r="L53" s="36" t="s">
        <v>739</v>
      </c>
      <c r="M53" s="38">
        <v>30</v>
      </c>
    </row>
    <row r="54" spans="1:13" x14ac:dyDescent="0.25">
      <c r="A54">
        <v>53</v>
      </c>
      <c r="B54" s="36" t="s">
        <v>460</v>
      </c>
      <c r="C54" s="38">
        <v>30</v>
      </c>
      <c r="D54" s="14"/>
      <c r="E54" s="36" t="s">
        <v>554</v>
      </c>
      <c r="F54" s="15">
        <v>55</v>
      </c>
      <c r="I54" s="36" t="s">
        <v>680</v>
      </c>
      <c r="J54" s="15">
        <v>40</v>
      </c>
      <c r="L54" s="36" t="s">
        <v>782</v>
      </c>
      <c r="M54" s="38">
        <v>30</v>
      </c>
    </row>
    <row r="55" spans="1:13" x14ac:dyDescent="0.25">
      <c r="A55">
        <v>54</v>
      </c>
      <c r="B55" s="36" t="s">
        <v>476</v>
      </c>
      <c r="C55" s="38">
        <v>30</v>
      </c>
      <c r="D55" s="14"/>
      <c r="E55" s="36" t="s">
        <v>555</v>
      </c>
      <c r="F55" s="15">
        <v>55</v>
      </c>
      <c r="I55" s="36" t="s">
        <v>681</v>
      </c>
      <c r="J55" s="15">
        <v>40</v>
      </c>
      <c r="L55" s="36" t="s">
        <v>801</v>
      </c>
      <c r="M55" s="38">
        <v>30</v>
      </c>
    </row>
    <row r="56" spans="1:13" x14ac:dyDescent="0.25">
      <c r="A56">
        <v>55</v>
      </c>
      <c r="B56" s="36" t="s">
        <v>441</v>
      </c>
      <c r="C56" s="38">
        <v>20</v>
      </c>
      <c r="D56" s="14"/>
      <c r="E56" s="36" t="s">
        <v>556</v>
      </c>
      <c r="F56" s="15">
        <v>55</v>
      </c>
      <c r="I56" s="36" t="s">
        <v>682</v>
      </c>
      <c r="J56" s="15">
        <v>40</v>
      </c>
      <c r="L56" s="36" t="s">
        <v>783</v>
      </c>
      <c r="M56" s="38">
        <v>20</v>
      </c>
    </row>
    <row r="57" spans="1:13" x14ac:dyDescent="0.25">
      <c r="A57">
        <v>56</v>
      </c>
      <c r="B57" s="36" t="s">
        <v>461</v>
      </c>
      <c r="C57" s="38">
        <v>20</v>
      </c>
      <c r="D57" s="14"/>
      <c r="E57" s="36" t="s">
        <v>557</v>
      </c>
      <c r="F57" s="15">
        <v>55</v>
      </c>
      <c r="I57" s="36" t="s">
        <v>600</v>
      </c>
      <c r="J57" s="15">
        <v>40</v>
      </c>
      <c r="L57" s="36" t="s">
        <v>740</v>
      </c>
      <c r="M57" s="38">
        <v>20</v>
      </c>
    </row>
    <row r="58" spans="1:13" x14ac:dyDescent="0.25">
      <c r="A58">
        <v>57</v>
      </c>
      <c r="B58" s="36" t="s">
        <v>477</v>
      </c>
      <c r="C58" s="38">
        <v>20</v>
      </c>
      <c r="D58" s="14"/>
      <c r="E58" s="36" t="s">
        <v>558</v>
      </c>
      <c r="F58" s="15">
        <v>55</v>
      </c>
      <c r="I58" s="36" t="s">
        <v>683</v>
      </c>
      <c r="J58" s="15">
        <v>40</v>
      </c>
      <c r="L58" s="36" t="s">
        <v>753</v>
      </c>
      <c r="M58" s="38">
        <v>20</v>
      </c>
    </row>
    <row r="59" spans="1:13" x14ac:dyDescent="0.25">
      <c r="A59">
        <v>58</v>
      </c>
      <c r="B59" s="36" t="s">
        <v>478</v>
      </c>
      <c r="C59" s="38">
        <v>20</v>
      </c>
      <c r="D59" s="14"/>
      <c r="E59" s="36" t="s">
        <v>559</v>
      </c>
      <c r="F59" s="15">
        <v>55</v>
      </c>
      <c r="I59" s="36" t="s">
        <v>684</v>
      </c>
      <c r="J59" s="15">
        <v>40</v>
      </c>
      <c r="L59" s="36" t="s">
        <v>802</v>
      </c>
      <c r="M59" s="38">
        <v>20</v>
      </c>
    </row>
    <row r="60" spans="1:13" x14ac:dyDescent="0.25">
      <c r="A60">
        <v>59</v>
      </c>
      <c r="B60" s="36" t="s">
        <v>429</v>
      </c>
      <c r="C60" s="38">
        <v>20</v>
      </c>
      <c r="D60" s="14"/>
      <c r="E60" s="36" t="s">
        <v>560</v>
      </c>
      <c r="F60" s="15">
        <v>55</v>
      </c>
      <c r="I60" s="36" t="s">
        <v>685</v>
      </c>
      <c r="J60" s="15">
        <v>40</v>
      </c>
      <c r="L60" s="36" t="s">
        <v>803</v>
      </c>
      <c r="M60" s="38">
        <v>20</v>
      </c>
    </row>
    <row r="61" spans="1:13" x14ac:dyDescent="0.25">
      <c r="A61">
        <v>60</v>
      </c>
      <c r="B61" s="36" t="s">
        <v>462</v>
      </c>
      <c r="C61" s="38">
        <v>20</v>
      </c>
      <c r="D61" s="14"/>
      <c r="E61" s="36" t="s">
        <v>561</v>
      </c>
      <c r="F61" s="15">
        <v>55</v>
      </c>
      <c r="I61" s="36" t="s">
        <v>686</v>
      </c>
      <c r="J61" s="15">
        <v>40</v>
      </c>
      <c r="L61" s="36" t="s">
        <v>784</v>
      </c>
      <c r="M61" s="38">
        <v>20</v>
      </c>
    </row>
    <row r="62" spans="1:13" x14ac:dyDescent="0.25">
      <c r="A62">
        <v>61</v>
      </c>
      <c r="B62" s="36" t="s">
        <v>452</v>
      </c>
      <c r="C62" s="38">
        <v>20</v>
      </c>
      <c r="D62" s="14"/>
      <c r="E62" s="36" t="s">
        <v>562</v>
      </c>
      <c r="F62" s="15">
        <v>55</v>
      </c>
      <c r="I62" s="36" t="s">
        <v>687</v>
      </c>
      <c r="J62" s="15">
        <v>40</v>
      </c>
      <c r="L62" s="36" t="s">
        <v>745</v>
      </c>
      <c r="M62" s="38">
        <v>20</v>
      </c>
    </row>
    <row r="63" spans="1:13" x14ac:dyDescent="0.25">
      <c r="A63">
        <v>62</v>
      </c>
      <c r="B63" s="36" t="s">
        <v>499</v>
      </c>
      <c r="C63" s="38">
        <v>20</v>
      </c>
      <c r="D63" s="14"/>
      <c r="E63" s="36" t="s">
        <v>563</v>
      </c>
      <c r="F63" s="15">
        <v>45</v>
      </c>
      <c r="I63" s="36" t="s">
        <v>688</v>
      </c>
      <c r="J63" s="15">
        <v>40</v>
      </c>
      <c r="L63" s="36" t="s">
        <v>767</v>
      </c>
      <c r="M63" s="38">
        <v>20</v>
      </c>
    </row>
    <row r="64" spans="1:13" x14ac:dyDescent="0.25">
      <c r="A64">
        <v>63</v>
      </c>
      <c r="B64" s="36" t="s">
        <v>442</v>
      </c>
      <c r="C64" s="38">
        <v>20</v>
      </c>
      <c r="D64" s="14"/>
      <c r="E64" s="36" t="s">
        <v>564</v>
      </c>
      <c r="F64" s="15">
        <v>45</v>
      </c>
      <c r="I64" s="36" t="s">
        <v>689</v>
      </c>
      <c r="J64" s="15">
        <v>30</v>
      </c>
      <c r="L64" s="36" t="s">
        <v>754</v>
      </c>
      <c r="M64" s="38">
        <v>20</v>
      </c>
    </row>
    <row r="65" spans="1:13" x14ac:dyDescent="0.25">
      <c r="A65">
        <v>64</v>
      </c>
      <c r="B65" s="36" t="s">
        <v>500</v>
      </c>
      <c r="C65" s="38">
        <v>20</v>
      </c>
      <c r="D65" s="14"/>
      <c r="E65" s="36" t="s">
        <v>565</v>
      </c>
      <c r="F65" s="15">
        <v>45</v>
      </c>
      <c r="I65" s="36" t="s">
        <v>690</v>
      </c>
      <c r="J65" s="15">
        <v>30</v>
      </c>
      <c r="L65" s="36" t="s">
        <v>804</v>
      </c>
      <c r="M65" s="15">
        <v>11</v>
      </c>
    </row>
    <row r="66" spans="1:13" x14ac:dyDescent="0.25">
      <c r="A66">
        <v>65</v>
      </c>
      <c r="B66" s="36" t="s">
        <v>479</v>
      </c>
      <c r="C66" s="38">
        <v>20</v>
      </c>
      <c r="D66" s="14"/>
      <c r="E66" s="36" t="s">
        <v>566</v>
      </c>
      <c r="F66" s="15">
        <v>45</v>
      </c>
      <c r="I66" s="36" t="s">
        <v>691</v>
      </c>
      <c r="J66" s="15">
        <v>30</v>
      </c>
      <c r="L66" s="36" t="s">
        <v>805</v>
      </c>
      <c r="M66" s="15">
        <v>11</v>
      </c>
    </row>
    <row r="67" spans="1:13" x14ac:dyDescent="0.25">
      <c r="A67">
        <v>66</v>
      </c>
      <c r="B67" s="36" t="s">
        <v>463</v>
      </c>
      <c r="C67" s="38">
        <v>20</v>
      </c>
      <c r="D67" s="14"/>
      <c r="E67" s="36" t="s">
        <v>567</v>
      </c>
      <c r="F67" s="15">
        <v>45</v>
      </c>
      <c r="I67" s="36" t="s">
        <v>692</v>
      </c>
      <c r="J67" s="15">
        <v>30</v>
      </c>
      <c r="L67" s="36" t="s">
        <v>741</v>
      </c>
      <c r="M67" s="15">
        <v>11</v>
      </c>
    </row>
    <row r="68" spans="1:13" x14ac:dyDescent="0.25">
      <c r="A68">
        <v>67</v>
      </c>
      <c r="B68" s="36" t="s">
        <v>453</v>
      </c>
      <c r="C68" s="38">
        <v>20</v>
      </c>
      <c r="D68" s="14"/>
      <c r="E68" s="36" t="s">
        <v>568</v>
      </c>
      <c r="F68" s="15">
        <v>45</v>
      </c>
      <c r="I68" s="36" t="s">
        <v>693</v>
      </c>
      <c r="J68" s="15">
        <v>30</v>
      </c>
      <c r="L68" s="36" t="s">
        <v>768</v>
      </c>
      <c r="M68" s="15">
        <v>11</v>
      </c>
    </row>
    <row r="69" spans="1:13" x14ac:dyDescent="0.25">
      <c r="A69">
        <v>68</v>
      </c>
      <c r="B69" s="36" t="s">
        <v>480</v>
      </c>
      <c r="C69" s="15">
        <v>11</v>
      </c>
      <c r="E69" s="36" t="s">
        <v>569</v>
      </c>
      <c r="F69" s="15">
        <v>45</v>
      </c>
      <c r="I69" s="36" t="s">
        <v>694</v>
      </c>
      <c r="J69" s="15">
        <v>30</v>
      </c>
      <c r="L69" s="36" t="s">
        <v>736</v>
      </c>
      <c r="M69" s="15">
        <v>11</v>
      </c>
    </row>
    <row r="70" spans="1:13" x14ac:dyDescent="0.25">
      <c r="A70">
        <v>69</v>
      </c>
      <c r="B70" s="36" t="s">
        <v>501</v>
      </c>
      <c r="C70" s="15">
        <v>11</v>
      </c>
      <c r="E70" s="36" t="s">
        <v>570</v>
      </c>
      <c r="F70" s="15">
        <v>45</v>
      </c>
      <c r="I70" s="36" t="s">
        <v>695</v>
      </c>
      <c r="J70" s="15">
        <v>30</v>
      </c>
      <c r="L70" s="36" t="s">
        <v>733</v>
      </c>
      <c r="M70" s="15">
        <v>11</v>
      </c>
    </row>
    <row r="71" spans="1:13" x14ac:dyDescent="0.25">
      <c r="A71">
        <v>70</v>
      </c>
      <c r="B71" s="36" t="s">
        <v>481</v>
      </c>
      <c r="C71" s="15">
        <v>10</v>
      </c>
      <c r="E71" s="36" t="s">
        <v>571</v>
      </c>
      <c r="F71" s="15">
        <v>45</v>
      </c>
      <c r="I71" s="36" t="s">
        <v>696</v>
      </c>
      <c r="J71" s="15">
        <v>30</v>
      </c>
      <c r="L71" s="36" t="s">
        <v>755</v>
      </c>
      <c r="M71" s="15">
        <v>11</v>
      </c>
    </row>
    <row r="72" spans="1:13" x14ac:dyDescent="0.25">
      <c r="A72">
        <v>71</v>
      </c>
      <c r="B72" s="36" t="s">
        <v>502</v>
      </c>
      <c r="C72" s="15">
        <v>10</v>
      </c>
      <c r="E72" s="36" t="s">
        <v>572</v>
      </c>
      <c r="F72" s="15">
        <v>45</v>
      </c>
      <c r="I72" s="36" t="s">
        <v>697</v>
      </c>
      <c r="J72" s="15">
        <v>30</v>
      </c>
      <c r="L72" s="36" t="s">
        <v>756</v>
      </c>
      <c r="M72" s="15">
        <v>11</v>
      </c>
    </row>
    <row r="73" spans="1:13" x14ac:dyDescent="0.25">
      <c r="A73">
        <v>72</v>
      </c>
      <c r="B73" s="36" t="s">
        <v>503</v>
      </c>
      <c r="C73" s="15">
        <v>10</v>
      </c>
      <c r="E73" s="36" t="s">
        <v>573</v>
      </c>
      <c r="F73" s="15">
        <v>45</v>
      </c>
      <c r="I73" s="36" t="s">
        <v>698</v>
      </c>
      <c r="J73" s="15">
        <v>30</v>
      </c>
      <c r="L73" s="36" t="s">
        <v>785</v>
      </c>
      <c r="M73" s="15">
        <v>11</v>
      </c>
    </row>
    <row r="74" spans="1:13" x14ac:dyDescent="0.25">
      <c r="A74">
        <v>73</v>
      </c>
      <c r="B74" s="36" t="s">
        <v>504</v>
      </c>
      <c r="C74" s="15">
        <v>10</v>
      </c>
      <c r="E74" s="36" t="s">
        <v>574</v>
      </c>
      <c r="F74" s="15">
        <v>45</v>
      </c>
      <c r="I74" s="36" t="s">
        <v>699</v>
      </c>
      <c r="J74" s="15">
        <v>30</v>
      </c>
      <c r="L74" s="36" t="s">
        <v>786</v>
      </c>
      <c r="M74" s="15">
        <v>10</v>
      </c>
    </row>
    <row r="75" spans="1:13" x14ac:dyDescent="0.25">
      <c r="A75">
        <v>74</v>
      </c>
      <c r="B75" s="36" t="s">
        <v>482</v>
      </c>
      <c r="C75" s="15">
        <v>10</v>
      </c>
      <c r="E75" s="36" t="s">
        <v>575</v>
      </c>
      <c r="F75" s="15">
        <v>40</v>
      </c>
      <c r="I75" s="36" t="s">
        <v>700</v>
      </c>
      <c r="J75" s="15">
        <v>30</v>
      </c>
      <c r="L75" s="36" t="s">
        <v>787</v>
      </c>
      <c r="M75" s="15">
        <v>10</v>
      </c>
    </row>
    <row r="76" spans="1:13" x14ac:dyDescent="0.25">
      <c r="A76">
        <v>75</v>
      </c>
      <c r="B76" s="36" t="s">
        <v>464</v>
      </c>
      <c r="C76" s="15">
        <v>10</v>
      </c>
      <c r="E76" s="36" t="s">
        <v>576</v>
      </c>
      <c r="F76" s="15">
        <v>40</v>
      </c>
      <c r="I76" s="36" t="s">
        <v>701</v>
      </c>
      <c r="J76" s="15">
        <v>30</v>
      </c>
      <c r="L76" s="36" t="s">
        <v>742</v>
      </c>
      <c r="M76" s="15">
        <v>10</v>
      </c>
    </row>
    <row r="77" spans="1:13" x14ac:dyDescent="0.25">
      <c r="A77">
        <v>76</v>
      </c>
      <c r="B77" s="36" t="s">
        <v>465</v>
      </c>
      <c r="C77" s="15">
        <v>10</v>
      </c>
      <c r="E77" s="36" t="s">
        <v>577</v>
      </c>
      <c r="F77" s="15">
        <v>40</v>
      </c>
      <c r="I77" s="36" t="s">
        <v>702</v>
      </c>
      <c r="J77" s="15">
        <v>30</v>
      </c>
      <c r="L77" s="36" t="s">
        <v>806</v>
      </c>
      <c r="M77" s="15">
        <v>10</v>
      </c>
    </row>
    <row r="78" spans="1:13" x14ac:dyDescent="0.25">
      <c r="A78">
        <v>77</v>
      </c>
      <c r="B78" s="36" t="s">
        <v>435</v>
      </c>
      <c r="C78" s="15">
        <v>10</v>
      </c>
      <c r="E78" s="36" t="s">
        <v>578</v>
      </c>
      <c r="F78" s="15">
        <v>40</v>
      </c>
      <c r="I78" s="36" t="s">
        <v>703</v>
      </c>
      <c r="J78" s="15">
        <v>20</v>
      </c>
      <c r="L78" s="36" t="s">
        <v>743</v>
      </c>
      <c r="M78" s="15">
        <v>10</v>
      </c>
    </row>
    <row r="79" spans="1:13" x14ac:dyDescent="0.25">
      <c r="A79">
        <v>78</v>
      </c>
      <c r="B79" s="36" t="s">
        <v>443</v>
      </c>
      <c r="C79" s="15">
        <v>10</v>
      </c>
      <c r="E79" s="36" t="s">
        <v>579</v>
      </c>
      <c r="F79" s="15">
        <v>40</v>
      </c>
      <c r="I79" s="36" t="s">
        <v>704</v>
      </c>
      <c r="J79" s="15">
        <v>20</v>
      </c>
    </row>
    <row r="80" spans="1:13" x14ac:dyDescent="0.25">
      <c r="A80">
        <v>79</v>
      </c>
      <c r="B80" s="36" t="s">
        <v>483</v>
      </c>
      <c r="C80" s="15">
        <v>10</v>
      </c>
      <c r="E80" s="36" t="s">
        <v>580</v>
      </c>
      <c r="F80" s="15">
        <v>40</v>
      </c>
      <c r="I80" s="36" t="s">
        <v>705</v>
      </c>
      <c r="J80" s="15">
        <v>20</v>
      </c>
      <c r="M80" s="15">
        <v>3754</v>
      </c>
    </row>
    <row r="81" spans="1:10" x14ac:dyDescent="0.25">
      <c r="A81">
        <v>80</v>
      </c>
      <c r="B81" s="36" t="s">
        <v>444</v>
      </c>
      <c r="C81" s="15">
        <v>10</v>
      </c>
      <c r="E81" s="36" t="s">
        <v>581</v>
      </c>
      <c r="F81" s="15">
        <v>40</v>
      </c>
      <c r="I81" s="36" t="s">
        <v>706</v>
      </c>
      <c r="J81" s="15">
        <v>20</v>
      </c>
    </row>
    <row r="82" spans="1:10" x14ac:dyDescent="0.25">
      <c r="A82">
        <v>81</v>
      </c>
      <c r="E82" s="36" t="s">
        <v>582</v>
      </c>
      <c r="F82" s="15">
        <v>40</v>
      </c>
      <c r="I82" s="36" t="s">
        <v>707</v>
      </c>
      <c r="J82" s="15">
        <v>20</v>
      </c>
    </row>
    <row r="83" spans="1:10" x14ac:dyDescent="0.25">
      <c r="A83">
        <v>82</v>
      </c>
      <c r="C83" s="15">
        <v>3912</v>
      </c>
      <c r="E83" s="36" t="s">
        <v>583</v>
      </c>
      <c r="F83" s="15">
        <v>40</v>
      </c>
      <c r="I83" s="36" t="s">
        <v>708</v>
      </c>
      <c r="J83" s="15">
        <v>20</v>
      </c>
    </row>
    <row r="84" spans="1:10" x14ac:dyDescent="0.25">
      <c r="A84">
        <v>83</v>
      </c>
      <c r="E84" s="36" t="s">
        <v>584</v>
      </c>
      <c r="F84" s="15">
        <v>40</v>
      </c>
      <c r="I84" s="36" t="s">
        <v>709</v>
      </c>
      <c r="J84" s="15">
        <v>20</v>
      </c>
    </row>
    <row r="85" spans="1:10" x14ac:dyDescent="0.25">
      <c r="A85">
        <v>84</v>
      </c>
      <c r="E85" s="36" t="s">
        <v>585</v>
      </c>
      <c r="F85" s="15">
        <v>40</v>
      </c>
      <c r="I85" s="36" t="s">
        <v>710</v>
      </c>
      <c r="J85" s="15">
        <v>20</v>
      </c>
    </row>
    <row r="86" spans="1:10" x14ac:dyDescent="0.25">
      <c r="A86">
        <v>85</v>
      </c>
      <c r="E86" s="36" t="s">
        <v>586</v>
      </c>
      <c r="F86" s="15">
        <v>40</v>
      </c>
      <c r="I86" s="36" t="s">
        <v>711</v>
      </c>
      <c r="J86" s="15">
        <v>20</v>
      </c>
    </row>
    <row r="87" spans="1:10" x14ac:dyDescent="0.25">
      <c r="A87">
        <v>86</v>
      </c>
      <c r="E87" s="36" t="s">
        <v>587</v>
      </c>
      <c r="F87" s="15">
        <v>40</v>
      </c>
      <c r="I87" s="36" t="s">
        <v>712</v>
      </c>
      <c r="J87" s="15">
        <v>20</v>
      </c>
    </row>
    <row r="88" spans="1:10" x14ac:dyDescent="0.25">
      <c r="A88">
        <v>87</v>
      </c>
      <c r="E88" s="36" t="s">
        <v>588</v>
      </c>
      <c r="F88" s="15">
        <v>40</v>
      </c>
      <c r="I88" s="36" t="s">
        <v>713</v>
      </c>
      <c r="J88" s="15">
        <v>10</v>
      </c>
    </row>
    <row r="89" spans="1:10" x14ac:dyDescent="0.25">
      <c r="A89">
        <v>88</v>
      </c>
      <c r="E89" s="36" t="s">
        <v>589</v>
      </c>
      <c r="F89" s="15">
        <v>30</v>
      </c>
      <c r="I89" s="36" t="s">
        <v>714</v>
      </c>
      <c r="J89" s="15">
        <v>10</v>
      </c>
    </row>
    <row r="90" spans="1:10" x14ac:dyDescent="0.25">
      <c r="A90">
        <v>89</v>
      </c>
      <c r="E90" s="36" t="s">
        <v>590</v>
      </c>
      <c r="F90" s="15">
        <v>30</v>
      </c>
      <c r="I90" s="36" t="s">
        <v>715</v>
      </c>
      <c r="J90" s="15">
        <v>10</v>
      </c>
    </row>
    <row r="91" spans="1:10" x14ac:dyDescent="0.25">
      <c r="A91">
        <v>90</v>
      </c>
      <c r="E91" s="36" t="s">
        <v>591</v>
      </c>
      <c r="F91" s="15">
        <v>30</v>
      </c>
      <c r="I91" s="36" t="s">
        <v>716</v>
      </c>
      <c r="J91" s="15">
        <v>10</v>
      </c>
    </row>
    <row r="92" spans="1:10" x14ac:dyDescent="0.25">
      <c r="A92">
        <v>91</v>
      </c>
      <c r="E92" s="36" t="s">
        <v>592</v>
      </c>
      <c r="F92" s="15">
        <v>30</v>
      </c>
      <c r="I92" s="36" t="s">
        <v>717</v>
      </c>
      <c r="J92" s="15">
        <v>10</v>
      </c>
    </row>
    <row r="93" spans="1:10" x14ac:dyDescent="0.25">
      <c r="A93">
        <v>92</v>
      </c>
      <c r="E93" s="36" t="s">
        <v>593</v>
      </c>
      <c r="F93" s="15">
        <v>30</v>
      </c>
      <c r="I93" s="36" t="s">
        <v>718</v>
      </c>
      <c r="J93" s="15">
        <v>10</v>
      </c>
    </row>
    <row r="94" spans="1:10" x14ac:dyDescent="0.25">
      <c r="A94">
        <v>93</v>
      </c>
      <c r="E94" s="36" t="s">
        <v>594</v>
      </c>
      <c r="F94" s="15">
        <v>30</v>
      </c>
      <c r="I94" s="36" t="s">
        <v>719</v>
      </c>
      <c r="J94" s="15">
        <v>10</v>
      </c>
    </row>
    <row r="95" spans="1:10" x14ac:dyDescent="0.25">
      <c r="A95">
        <v>94</v>
      </c>
      <c r="E95" s="36" t="s">
        <v>595</v>
      </c>
      <c r="F95" s="15">
        <v>30</v>
      </c>
      <c r="I95" s="36" t="s">
        <v>720</v>
      </c>
      <c r="J95" s="15">
        <v>10</v>
      </c>
    </row>
    <row r="96" spans="1:10" x14ac:dyDescent="0.25">
      <c r="A96">
        <v>95</v>
      </c>
      <c r="E96" s="36" t="s">
        <v>596</v>
      </c>
      <c r="F96" s="15">
        <v>30</v>
      </c>
      <c r="I96" s="36" t="s">
        <v>721</v>
      </c>
      <c r="J96" s="15">
        <v>10</v>
      </c>
    </row>
    <row r="97" spans="1:10" x14ac:dyDescent="0.25">
      <c r="A97">
        <v>96</v>
      </c>
      <c r="E97" s="36" t="s">
        <v>597</v>
      </c>
      <c r="F97" s="15">
        <v>30</v>
      </c>
      <c r="I97" s="36" t="s">
        <v>722</v>
      </c>
      <c r="J97" s="15">
        <v>10</v>
      </c>
    </row>
    <row r="98" spans="1:10" x14ac:dyDescent="0.25">
      <c r="A98">
        <v>97</v>
      </c>
      <c r="E98" s="36" t="s">
        <v>598</v>
      </c>
      <c r="F98" s="15">
        <v>30</v>
      </c>
      <c r="I98" s="36" t="s">
        <v>723</v>
      </c>
      <c r="J98" s="15">
        <v>10</v>
      </c>
    </row>
    <row r="99" spans="1:10" x14ac:dyDescent="0.25">
      <c r="A99">
        <v>98</v>
      </c>
      <c r="E99" s="36" t="s">
        <v>599</v>
      </c>
      <c r="F99" s="15">
        <v>30</v>
      </c>
      <c r="I99" s="36" t="s">
        <v>724</v>
      </c>
      <c r="J99" s="15">
        <v>10</v>
      </c>
    </row>
    <row r="100" spans="1:10" x14ac:dyDescent="0.25">
      <c r="A100">
        <v>99</v>
      </c>
      <c r="E100" s="36" t="s">
        <v>600</v>
      </c>
      <c r="F100" s="15">
        <v>20</v>
      </c>
      <c r="I100" s="36" t="s">
        <v>725</v>
      </c>
      <c r="J100" s="15">
        <v>10</v>
      </c>
    </row>
    <row r="101" spans="1:10" x14ac:dyDescent="0.25">
      <c r="A101">
        <v>100</v>
      </c>
      <c r="E101" s="36" t="s">
        <v>601</v>
      </c>
      <c r="F101" s="15">
        <v>20</v>
      </c>
      <c r="I101" s="36" t="s">
        <v>726</v>
      </c>
      <c r="J101" s="15">
        <v>10</v>
      </c>
    </row>
    <row r="102" spans="1:10" x14ac:dyDescent="0.25">
      <c r="A102">
        <v>101</v>
      </c>
      <c r="E102" s="36" t="s">
        <v>602</v>
      </c>
      <c r="F102" s="15">
        <v>20</v>
      </c>
      <c r="I102" s="36" t="s">
        <v>727</v>
      </c>
      <c r="J102" s="15">
        <v>10</v>
      </c>
    </row>
    <row r="103" spans="1:10" x14ac:dyDescent="0.25">
      <c r="A103">
        <v>102</v>
      </c>
      <c r="E103" s="36" t="s">
        <v>603</v>
      </c>
      <c r="F103" s="15">
        <v>20</v>
      </c>
      <c r="I103" s="36" t="s">
        <v>619</v>
      </c>
      <c r="J103" s="15">
        <v>10</v>
      </c>
    </row>
    <row r="104" spans="1:10" x14ac:dyDescent="0.25">
      <c r="A104">
        <v>103</v>
      </c>
      <c r="E104" s="36" t="s">
        <v>604</v>
      </c>
      <c r="F104" s="15">
        <v>20</v>
      </c>
      <c r="I104" s="36" t="s">
        <v>728</v>
      </c>
      <c r="J104" s="15">
        <v>10</v>
      </c>
    </row>
    <row r="105" spans="1:10" x14ac:dyDescent="0.25">
      <c r="A105">
        <v>104</v>
      </c>
      <c r="E105" s="36" t="s">
        <v>605</v>
      </c>
      <c r="F105" s="15">
        <v>20</v>
      </c>
      <c r="I105" s="36" t="s">
        <v>729</v>
      </c>
      <c r="J105" s="15">
        <v>10</v>
      </c>
    </row>
    <row r="106" spans="1:10" x14ac:dyDescent="0.25">
      <c r="A106">
        <v>105</v>
      </c>
      <c r="E106" s="36" t="s">
        <v>606</v>
      </c>
      <c r="F106" s="15">
        <v>20</v>
      </c>
    </row>
    <row r="107" spans="1:10" x14ac:dyDescent="0.25">
      <c r="A107">
        <v>106</v>
      </c>
      <c r="E107" s="36" t="s">
        <v>607</v>
      </c>
      <c r="F107" s="15">
        <v>20</v>
      </c>
      <c r="J107" s="15">
        <v>5018</v>
      </c>
    </row>
    <row r="108" spans="1:10" x14ac:dyDescent="0.25">
      <c r="A108">
        <v>107</v>
      </c>
      <c r="E108" s="36" t="s">
        <v>608</v>
      </c>
      <c r="F108" s="15">
        <v>20</v>
      </c>
    </row>
    <row r="109" spans="1:10" x14ac:dyDescent="0.25">
      <c r="A109">
        <v>108</v>
      </c>
      <c r="E109" s="36" t="s">
        <v>609</v>
      </c>
      <c r="F109" s="15">
        <v>20</v>
      </c>
    </row>
    <row r="110" spans="1:10" x14ac:dyDescent="0.25">
      <c r="A110">
        <v>109</v>
      </c>
      <c r="E110" s="36" t="s">
        <v>610</v>
      </c>
      <c r="F110" s="15">
        <v>20</v>
      </c>
    </row>
    <row r="111" spans="1:10" x14ac:dyDescent="0.25">
      <c r="A111">
        <v>110</v>
      </c>
      <c r="E111" s="36" t="s">
        <v>611</v>
      </c>
      <c r="F111" s="15">
        <v>20</v>
      </c>
    </row>
    <row r="112" spans="1:10" x14ac:dyDescent="0.25">
      <c r="A112">
        <v>111</v>
      </c>
      <c r="E112" s="36" t="s">
        <v>612</v>
      </c>
      <c r="F112" s="15">
        <v>20</v>
      </c>
    </row>
    <row r="113" spans="1:6" x14ac:dyDescent="0.25">
      <c r="A113">
        <v>112</v>
      </c>
      <c r="E113" s="36" t="s">
        <v>613</v>
      </c>
      <c r="F113" s="15">
        <v>20</v>
      </c>
    </row>
    <row r="114" spans="1:6" x14ac:dyDescent="0.25">
      <c r="A114">
        <v>113</v>
      </c>
      <c r="E114" s="36" t="s">
        <v>614</v>
      </c>
      <c r="F114" s="15">
        <v>20</v>
      </c>
    </row>
    <row r="115" spans="1:6" x14ac:dyDescent="0.25">
      <c r="A115">
        <v>114</v>
      </c>
      <c r="E115" s="36" t="s">
        <v>615</v>
      </c>
      <c r="F115" s="15">
        <v>10</v>
      </c>
    </row>
    <row r="116" spans="1:6" x14ac:dyDescent="0.25">
      <c r="A116">
        <v>115</v>
      </c>
      <c r="E116" s="36" t="s">
        <v>616</v>
      </c>
      <c r="F116" s="15">
        <v>10</v>
      </c>
    </row>
    <row r="117" spans="1:6" x14ac:dyDescent="0.25">
      <c r="A117">
        <v>116</v>
      </c>
      <c r="E117" s="36" t="s">
        <v>617</v>
      </c>
      <c r="F117" s="15">
        <v>10</v>
      </c>
    </row>
    <row r="118" spans="1:6" x14ac:dyDescent="0.25">
      <c r="A118">
        <v>117</v>
      </c>
      <c r="E118" s="36" t="s">
        <v>618</v>
      </c>
      <c r="F118" s="15">
        <v>10</v>
      </c>
    </row>
    <row r="119" spans="1:6" x14ac:dyDescent="0.25">
      <c r="A119">
        <v>118</v>
      </c>
      <c r="E119" s="36" t="s">
        <v>439</v>
      </c>
      <c r="F119" s="15">
        <v>10</v>
      </c>
    </row>
    <row r="120" spans="1:6" x14ac:dyDescent="0.25">
      <c r="A120">
        <v>119</v>
      </c>
      <c r="E120" s="36" t="s">
        <v>619</v>
      </c>
      <c r="F120" s="15">
        <v>10</v>
      </c>
    </row>
    <row r="121" spans="1:6" x14ac:dyDescent="0.25">
      <c r="A121">
        <v>120</v>
      </c>
      <c r="E121" s="36" t="s">
        <v>620</v>
      </c>
      <c r="F121" s="15">
        <v>10</v>
      </c>
    </row>
    <row r="122" spans="1:6" x14ac:dyDescent="0.25">
      <c r="A122">
        <v>121</v>
      </c>
      <c r="E122" s="36" t="s">
        <v>621</v>
      </c>
      <c r="F122" s="15">
        <v>10</v>
      </c>
    </row>
    <row r="123" spans="1:6" x14ac:dyDescent="0.25">
      <c r="A123">
        <v>122</v>
      </c>
      <c r="E123" s="36" t="s">
        <v>622</v>
      </c>
      <c r="F123" s="15">
        <v>10</v>
      </c>
    </row>
    <row r="124" spans="1:6" x14ac:dyDescent="0.25">
      <c r="A124">
        <v>123</v>
      </c>
      <c r="E124" s="36" t="s">
        <v>623</v>
      </c>
      <c r="F124" s="15">
        <v>10</v>
      </c>
    </row>
    <row r="125" spans="1:6" x14ac:dyDescent="0.25">
      <c r="A125">
        <v>124</v>
      </c>
      <c r="E125" s="36" t="s">
        <v>624</v>
      </c>
      <c r="F125" s="15">
        <v>10</v>
      </c>
    </row>
    <row r="126" spans="1:6" x14ac:dyDescent="0.25">
      <c r="A126">
        <v>125</v>
      </c>
      <c r="E126" s="36" t="s">
        <v>625</v>
      </c>
      <c r="F126" s="15">
        <v>10</v>
      </c>
    </row>
    <row r="127" spans="1:6" x14ac:dyDescent="0.25">
      <c r="A127">
        <v>126</v>
      </c>
      <c r="E127" s="36" t="s">
        <v>626</v>
      </c>
      <c r="F127" s="15">
        <v>10</v>
      </c>
    </row>
    <row r="128" spans="1:6" x14ac:dyDescent="0.25">
      <c r="A128">
        <v>127</v>
      </c>
      <c r="E128" s="36" t="s">
        <v>627</v>
      </c>
      <c r="F128" s="15">
        <v>10</v>
      </c>
    </row>
    <row r="129" spans="1:6" x14ac:dyDescent="0.25">
      <c r="A129">
        <v>128</v>
      </c>
    </row>
    <row r="130" spans="1:6" x14ac:dyDescent="0.25">
      <c r="A130">
        <v>129</v>
      </c>
      <c r="F130" s="15">
        <v>6244</v>
      </c>
    </row>
    <row r="131" spans="1:6" x14ac:dyDescent="0.25">
      <c r="A131">
        <v>130</v>
      </c>
    </row>
    <row r="132" spans="1:6" x14ac:dyDescent="0.25">
      <c r="A132">
        <v>131</v>
      </c>
    </row>
    <row r="133" spans="1:6" x14ac:dyDescent="0.25">
      <c r="A133">
        <v>132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Pay amounts with names</vt:lpstr>
      <vt:lpstr>QB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Hulla</dc:creator>
  <cp:lastModifiedBy>Barb Melonis</cp:lastModifiedBy>
  <cp:lastPrinted>2017-09-11T21:33:39Z</cp:lastPrinted>
  <dcterms:created xsi:type="dcterms:W3CDTF">2008-09-04T16:21:26Z</dcterms:created>
  <dcterms:modified xsi:type="dcterms:W3CDTF">2024-03-23T21:31:06Z</dcterms:modified>
</cp:coreProperties>
</file>